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51\EU4Business\TRAINING GUIDES\TRAINING MATERIALS dodatni sa prezentacijama bhs\"/>
    </mc:Choice>
  </mc:AlternateContent>
  <xr:revisionPtr revIDLastSave="0" documentId="8_{5B93D3C7-3DB3-FB4B-ACAA-5558C93DC91E}" xr6:coauthVersionLast="47" xr6:coauthVersionMax="47" xr10:uidLastSave="{00000000-0000-0000-0000-000000000000}"/>
  <bookViews>
    <workbookView xWindow="0" yWindow="0" windowWidth="28800" windowHeight="11625" firstSheet="7" activeTab="12" xr2:uid="{00000000-000D-0000-FFFF-FFFF00000000}"/>
  </bookViews>
  <sheets>
    <sheet name="3. Procjena prodaje" sheetId="1" r:id="rId1"/>
    <sheet name="4.2 Troškovi rada" sheetId="2" r:id="rId2"/>
    <sheet name="6.1 Troškovi proizvoda - prozv." sheetId="3" r:id="rId3"/>
    <sheet name="6.2 Troškovi prozvoda - malopro" sheetId="4" r:id="rId4"/>
    <sheet name="6.3 Obrazac za fiksne troškove" sheetId="5" r:id="rId5"/>
    <sheet name="6.4 Obrazac za amortizaciju" sheetId="6" r:id="rId6"/>
    <sheet name="6.5 Ukupni mjesečni varijabilni" sheetId="7" r:id="rId7"/>
    <sheet name="6.6 Obrazac za nabavku na mjese" sheetId="8" r:id="rId8"/>
    <sheet name="7.1 Plan prodaje" sheetId="9" r:id="rId9"/>
    <sheet name="7.2 Plan troškova" sheetId="10" r:id="rId10"/>
    <sheet name="7.3 Plan dobiti" sheetId="11" r:id="rId11"/>
    <sheet name="7.4 Plan novčanih tokova" sheetId="12" r:id="rId12"/>
    <sheet name="8. Početni kapital" sheetId="13" r:id="rId1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3" l="1"/>
  <c r="M31" i="1"/>
  <c r="M25" i="10"/>
  <c r="I31" i="1"/>
  <c r="I25" i="10"/>
  <c r="E17" i="1"/>
  <c r="E13" i="10"/>
  <c r="G45" i="9"/>
  <c r="G47" i="9"/>
  <c r="M45" i="9"/>
  <c r="M47" i="9"/>
  <c r="L45" i="9"/>
  <c r="L47" i="9"/>
  <c r="K45" i="9"/>
  <c r="K47" i="9"/>
  <c r="J45" i="9"/>
  <c r="J47" i="9"/>
  <c r="I45" i="9"/>
  <c r="I47" i="9"/>
  <c r="H45" i="9"/>
  <c r="H47" i="9"/>
  <c r="F45" i="9"/>
  <c r="F47" i="9"/>
  <c r="E45" i="9"/>
  <c r="E47" i="9"/>
  <c r="D45" i="9"/>
  <c r="D47" i="9"/>
  <c r="C45" i="9"/>
  <c r="C47" i="9"/>
  <c r="B45" i="9"/>
  <c r="B47" i="9"/>
  <c r="M41" i="9"/>
  <c r="M43" i="9"/>
  <c r="K41" i="9"/>
  <c r="K43" i="9"/>
  <c r="E41" i="9"/>
  <c r="E43" i="9"/>
  <c r="C41" i="9"/>
  <c r="C43" i="9"/>
  <c r="L41" i="9"/>
  <c r="L43" i="9"/>
  <c r="J41" i="9"/>
  <c r="J43" i="9"/>
  <c r="I41" i="9"/>
  <c r="I43" i="9"/>
  <c r="H41" i="9"/>
  <c r="H43" i="9"/>
  <c r="G41" i="9"/>
  <c r="G43" i="9"/>
  <c r="F41" i="9"/>
  <c r="F43" i="9"/>
  <c r="D41" i="9"/>
  <c r="D43" i="9"/>
  <c r="B41" i="9"/>
  <c r="B43" i="9"/>
  <c r="G34" i="9"/>
  <c r="G36" i="9"/>
  <c r="N22" i="1"/>
  <c r="N34" i="9"/>
  <c r="M34" i="9"/>
  <c r="M36" i="9"/>
  <c r="L34" i="9"/>
  <c r="L36" i="9"/>
  <c r="K34" i="9"/>
  <c r="K36" i="9"/>
  <c r="J34" i="9"/>
  <c r="J36" i="9"/>
  <c r="I34" i="9"/>
  <c r="I36" i="9"/>
  <c r="H34" i="9"/>
  <c r="H36" i="9"/>
  <c r="F34" i="9"/>
  <c r="F36" i="9"/>
  <c r="E34" i="9"/>
  <c r="E36" i="9"/>
  <c r="D34" i="9"/>
  <c r="D36" i="9"/>
  <c r="C34" i="9"/>
  <c r="C36" i="9"/>
  <c r="B34" i="9"/>
  <c r="B36" i="9"/>
  <c r="K30" i="9"/>
  <c r="K32" i="9"/>
  <c r="C30" i="9"/>
  <c r="C32" i="9"/>
  <c r="M30" i="9"/>
  <c r="M32" i="9"/>
  <c r="L30" i="9"/>
  <c r="L32" i="9"/>
  <c r="J30" i="9"/>
  <c r="J32" i="9"/>
  <c r="I30" i="9"/>
  <c r="I32" i="9"/>
  <c r="H30" i="9"/>
  <c r="H32" i="9"/>
  <c r="G30" i="9"/>
  <c r="G32" i="9"/>
  <c r="F30" i="9"/>
  <c r="F32" i="9"/>
  <c r="E30" i="9"/>
  <c r="E32" i="9"/>
  <c r="D30" i="9"/>
  <c r="D32" i="9"/>
  <c r="B30" i="9"/>
  <c r="B32" i="9"/>
  <c r="M23" i="9"/>
  <c r="M25" i="9"/>
  <c r="E23" i="9"/>
  <c r="E25" i="9"/>
  <c r="L23" i="9"/>
  <c r="L25" i="9"/>
  <c r="K23" i="9"/>
  <c r="K25" i="9"/>
  <c r="J23" i="9"/>
  <c r="J25" i="9"/>
  <c r="I23" i="9"/>
  <c r="I25" i="9"/>
  <c r="H23" i="9"/>
  <c r="H25" i="9"/>
  <c r="G23" i="9"/>
  <c r="G25" i="9"/>
  <c r="F23" i="9"/>
  <c r="F25" i="9"/>
  <c r="D23" i="9"/>
  <c r="D25" i="9"/>
  <c r="C23" i="9"/>
  <c r="C25" i="9"/>
  <c r="B23" i="9"/>
  <c r="B25" i="9"/>
  <c r="M19" i="9"/>
  <c r="M21" i="9"/>
  <c r="K19" i="9"/>
  <c r="K21" i="9"/>
  <c r="I19" i="9"/>
  <c r="I21" i="9"/>
  <c r="E19" i="9"/>
  <c r="E21" i="9"/>
  <c r="N14" i="1"/>
  <c r="N19" i="9"/>
  <c r="L19" i="9"/>
  <c r="L21" i="9"/>
  <c r="J19" i="9"/>
  <c r="J21" i="9"/>
  <c r="H19" i="9"/>
  <c r="H21" i="9"/>
  <c r="G19" i="9"/>
  <c r="G21" i="9"/>
  <c r="F19" i="9"/>
  <c r="F21" i="9"/>
  <c r="D19" i="9"/>
  <c r="D21" i="9"/>
  <c r="C19" i="9"/>
  <c r="C21" i="9"/>
  <c r="B19" i="9"/>
  <c r="B21" i="9"/>
  <c r="G12" i="9"/>
  <c r="G14" i="9"/>
  <c r="M12" i="9"/>
  <c r="M14" i="9"/>
  <c r="L12" i="9"/>
  <c r="L14" i="9"/>
  <c r="K12" i="9"/>
  <c r="K14" i="9"/>
  <c r="J12" i="9"/>
  <c r="J14" i="9"/>
  <c r="I12" i="9"/>
  <c r="I14" i="9"/>
  <c r="H12" i="9"/>
  <c r="H14" i="9"/>
  <c r="F12" i="9"/>
  <c r="F14" i="9"/>
  <c r="E12" i="9"/>
  <c r="E14" i="9"/>
  <c r="D12" i="9"/>
  <c r="D14" i="9"/>
  <c r="C12" i="9"/>
  <c r="C14" i="9"/>
  <c r="B12" i="9"/>
  <c r="B14" i="9"/>
  <c r="M8" i="9"/>
  <c r="M10" i="9"/>
  <c r="E8" i="9"/>
  <c r="E10" i="9"/>
  <c r="L8" i="9"/>
  <c r="L10" i="9"/>
  <c r="K8" i="9"/>
  <c r="K10" i="9"/>
  <c r="J8" i="9"/>
  <c r="J10" i="9"/>
  <c r="I8" i="9"/>
  <c r="I10" i="9"/>
  <c r="H8" i="9"/>
  <c r="H10" i="9"/>
  <c r="G8" i="9"/>
  <c r="G10" i="9"/>
  <c r="F8" i="9"/>
  <c r="F10" i="9"/>
  <c r="D8" i="9"/>
  <c r="D10" i="9"/>
  <c r="C8" i="9"/>
  <c r="C10" i="9"/>
  <c r="B8" i="9"/>
  <c r="B10" i="9"/>
  <c r="D19" i="8"/>
  <c r="D18" i="8"/>
  <c r="D17" i="8"/>
  <c r="D16" i="8"/>
  <c r="D15" i="8"/>
  <c r="D14" i="8"/>
  <c r="D13" i="8"/>
  <c r="D12" i="8"/>
  <c r="D11" i="8"/>
  <c r="D10" i="8"/>
  <c r="D9" i="8"/>
  <c r="D8" i="8"/>
  <c r="C7" i="8"/>
  <c r="C6" i="8"/>
  <c r="C5" i="8"/>
  <c r="C4" i="8"/>
  <c r="B21" i="6"/>
  <c r="B15" i="12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21" i="6"/>
  <c r="D23" i="6"/>
  <c r="B9" i="5"/>
  <c r="N20" i="5"/>
  <c r="N17" i="12"/>
  <c r="M20" i="5"/>
  <c r="L20" i="5"/>
  <c r="L17" i="12"/>
  <c r="K20" i="5"/>
  <c r="J20" i="5"/>
  <c r="J17" i="12"/>
  <c r="I20" i="5"/>
  <c r="H20" i="5"/>
  <c r="H17" i="12"/>
  <c r="G20" i="5"/>
  <c r="F20" i="5"/>
  <c r="F17" i="12"/>
  <c r="E20" i="5"/>
  <c r="D20" i="5"/>
  <c r="D17" i="12"/>
  <c r="C20" i="5"/>
  <c r="D95" i="3"/>
  <c r="D94" i="3"/>
  <c r="D93" i="3"/>
  <c r="D92" i="3"/>
  <c r="D91" i="3"/>
  <c r="D90" i="3"/>
  <c r="D89" i="3"/>
  <c r="D88" i="3"/>
  <c r="D87" i="3"/>
  <c r="E97" i="3"/>
  <c r="D69" i="3"/>
  <c r="D68" i="3"/>
  <c r="D67" i="3"/>
  <c r="D66" i="3"/>
  <c r="D65" i="3"/>
  <c r="D64" i="3"/>
  <c r="D63" i="3"/>
  <c r="D62" i="3"/>
  <c r="D61" i="3"/>
  <c r="E71" i="3"/>
  <c r="D43" i="3"/>
  <c r="D42" i="3"/>
  <c r="D41" i="3"/>
  <c r="D40" i="3"/>
  <c r="D39" i="3"/>
  <c r="D38" i="3"/>
  <c r="D37" i="3"/>
  <c r="D36" i="3"/>
  <c r="D35" i="3"/>
  <c r="D17" i="3"/>
  <c r="D16" i="3"/>
  <c r="D15" i="3"/>
  <c r="D14" i="3"/>
  <c r="D13" i="3"/>
  <c r="D12" i="3"/>
  <c r="D11" i="3"/>
  <c r="D10" i="3"/>
  <c r="D9" i="3"/>
  <c r="D17" i="2"/>
  <c r="C17" i="2"/>
  <c r="E14" i="2"/>
  <c r="E13" i="2"/>
  <c r="E12" i="2"/>
  <c r="E11" i="2"/>
  <c r="E10" i="2"/>
  <c r="E9" i="2"/>
  <c r="E8" i="2"/>
  <c r="E7" i="2"/>
  <c r="E6" i="2"/>
  <c r="E5" i="2"/>
  <c r="E4" i="2"/>
  <c r="L31" i="1"/>
  <c r="L25" i="10"/>
  <c r="K31" i="1"/>
  <c r="K25" i="10"/>
  <c r="J31" i="1"/>
  <c r="J25" i="10"/>
  <c r="H31" i="1"/>
  <c r="H25" i="10"/>
  <c r="G31" i="1"/>
  <c r="G25" i="10"/>
  <c r="F31" i="1"/>
  <c r="F25" i="10"/>
  <c r="E31" i="1"/>
  <c r="D31" i="1"/>
  <c r="D25" i="10"/>
  <c r="C31" i="1"/>
  <c r="C25" i="10"/>
  <c r="B31" i="1"/>
  <c r="B25" i="10"/>
  <c r="N30" i="1"/>
  <c r="N29" i="1"/>
  <c r="N45" i="9"/>
  <c r="N28" i="1"/>
  <c r="N41" i="9"/>
  <c r="M24" i="1"/>
  <c r="M19" i="10"/>
  <c r="L24" i="1"/>
  <c r="L19" i="10"/>
  <c r="K24" i="1"/>
  <c r="K19" i="10"/>
  <c r="J24" i="1"/>
  <c r="J19" i="10"/>
  <c r="I24" i="1"/>
  <c r="I19" i="10"/>
  <c r="H24" i="1"/>
  <c r="H19" i="10"/>
  <c r="G24" i="1"/>
  <c r="G19" i="10"/>
  <c r="F24" i="1"/>
  <c r="F19" i="10"/>
  <c r="E24" i="1"/>
  <c r="E19" i="10"/>
  <c r="D24" i="1"/>
  <c r="D19" i="10"/>
  <c r="C24" i="1"/>
  <c r="C19" i="10"/>
  <c r="B24" i="1"/>
  <c r="B19" i="10"/>
  <c r="N23" i="1"/>
  <c r="N21" i="1"/>
  <c r="M17" i="1"/>
  <c r="M13" i="10"/>
  <c r="L17" i="1"/>
  <c r="L13" i="10"/>
  <c r="K17" i="1"/>
  <c r="K13" i="10"/>
  <c r="J17" i="1"/>
  <c r="J13" i="10"/>
  <c r="I17" i="1"/>
  <c r="I13" i="10"/>
  <c r="H17" i="1"/>
  <c r="H13" i="10"/>
  <c r="G17" i="1"/>
  <c r="G13" i="10"/>
  <c r="F17" i="1"/>
  <c r="F13" i="10"/>
  <c r="D17" i="1"/>
  <c r="D13" i="10"/>
  <c r="C17" i="1"/>
  <c r="C13" i="10"/>
  <c r="B17" i="1"/>
  <c r="B13" i="10"/>
  <c r="N16" i="1"/>
  <c r="N15" i="1"/>
  <c r="N23" i="9"/>
  <c r="M10" i="1"/>
  <c r="M7" i="10"/>
  <c r="L10" i="1"/>
  <c r="L7" i="10"/>
  <c r="K10" i="1"/>
  <c r="K7" i="10"/>
  <c r="J10" i="1"/>
  <c r="J7" i="10"/>
  <c r="I10" i="1"/>
  <c r="I7" i="10"/>
  <c r="H10" i="1"/>
  <c r="H7" i="10"/>
  <c r="G10" i="1"/>
  <c r="G7" i="10"/>
  <c r="F10" i="1"/>
  <c r="F7" i="10"/>
  <c r="E10" i="1"/>
  <c r="E7" i="10"/>
  <c r="D10" i="1"/>
  <c r="D7" i="10"/>
  <c r="C10" i="1"/>
  <c r="C7" i="10"/>
  <c r="B10" i="1"/>
  <c r="B7" i="10"/>
  <c r="N9" i="1"/>
  <c r="N8" i="1"/>
  <c r="N12" i="9"/>
  <c r="N7" i="1"/>
  <c r="N10" i="1"/>
  <c r="C51" i="9"/>
  <c r="K51" i="9"/>
  <c r="K7" i="12"/>
  <c r="K11" i="12"/>
  <c r="G51" i="9"/>
  <c r="G7" i="12"/>
  <c r="G11" i="12"/>
  <c r="N21" i="9"/>
  <c r="N14" i="9"/>
  <c r="N36" i="9"/>
  <c r="N24" i="1"/>
  <c r="N19" i="10"/>
  <c r="E19" i="3"/>
  <c r="B17" i="7"/>
  <c r="D17" i="7"/>
  <c r="E45" i="3"/>
  <c r="N47" i="9"/>
  <c r="B6" i="13"/>
  <c r="B8" i="13"/>
  <c r="D10" i="13"/>
  <c r="E51" i="9"/>
  <c r="E7" i="12"/>
  <c r="E11" i="12"/>
  <c r="E17" i="2"/>
  <c r="B8" i="5"/>
  <c r="E34" i="1"/>
  <c r="I34" i="1"/>
  <c r="M34" i="1"/>
  <c r="N25" i="9"/>
  <c r="E25" i="10"/>
  <c r="N7" i="10"/>
  <c r="O10" i="1"/>
  <c r="B18" i="7"/>
  <c r="D18" i="7"/>
  <c r="B14" i="7"/>
  <c r="D14" i="7"/>
  <c r="B10" i="7"/>
  <c r="D10" i="7"/>
  <c r="B5" i="7"/>
  <c r="B6" i="7"/>
  <c r="B7" i="7"/>
  <c r="B20" i="5"/>
  <c r="B51" i="9"/>
  <c r="N10" i="9"/>
  <c r="D51" i="9"/>
  <c r="F51" i="9"/>
  <c r="H51" i="9"/>
  <c r="J51" i="9"/>
  <c r="L51" i="9"/>
  <c r="N32" i="9"/>
  <c r="N17" i="1"/>
  <c r="N31" i="1"/>
  <c r="B34" i="1"/>
  <c r="D34" i="1"/>
  <c r="F34" i="1"/>
  <c r="H34" i="1"/>
  <c r="J34" i="1"/>
  <c r="L34" i="1"/>
  <c r="N8" i="9"/>
  <c r="C7" i="12"/>
  <c r="C11" i="12"/>
  <c r="C5" i="11"/>
  <c r="E5" i="11"/>
  <c r="I51" i="9"/>
  <c r="M51" i="9"/>
  <c r="N30" i="9"/>
  <c r="F30" i="10"/>
  <c r="F8" i="11"/>
  <c r="J30" i="10"/>
  <c r="J8" i="11"/>
  <c r="K5" i="11"/>
  <c r="C34" i="1"/>
  <c r="G34" i="1"/>
  <c r="K34" i="1"/>
  <c r="C17" i="12"/>
  <c r="C30" i="10"/>
  <c r="C8" i="11"/>
  <c r="E17" i="12"/>
  <c r="E30" i="10"/>
  <c r="E8" i="11"/>
  <c r="G17" i="12"/>
  <c r="G30" i="10"/>
  <c r="G8" i="11"/>
  <c r="I17" i="12"/>
  <c r="I30" i="10"/>
  <c r="I8" i="11"/>
  <c r="K17" i="12"/>
  <c r="K30" i="10"/>
  <c r="K8" i="11"/>
  <c r="M17" i="12"/>
  <c r="M30" i="10"/>
  <c r="M8" i="11"/>
  <c r="N43" i="9"/>
  <c r="D30" i="10"/>
  <c r="D8" i="11"/>
  <c r="H30" i="10"/>
  <c r="H8" i="11"/>
  <c r="L30" i="10"/>
  <c r="L8" i="11"/>
  <c r="B15" i="7"/>
  <c r="D15" i="7"/>
  <c r="G5" i="11"/>
  <c r="B8" i="7"/>
  <c r="D8" i="7"/>
  <c r="B12" i="7"/>
  <c r="D12" i="7"/>
  <c r="B16" i="7"/>
  <c r="D16" i="7"/>
  <c r="O24" i="1"/>
  <c r="B4" i="7"/>
  <c r="G8" i="10"/>
  <c r="G9" i="10"/>
  <c r="B11" i="7"/>
  <c r="D11" i="7"/>
  <c r="B19" i="7"/>
  <c r="D19" i="7"/>
  <c r="B9" i="7"/>
  <c r="D9" i="7"/>
  <c r="B13" i="7"/>
  <c r="D13" i="7"/>
  <c r="M7" i="12"/>
  <c r="M11" i="12"/>
  <c r="M5" i="11"/>
  <c r="I7" i="12"/>
  <c r="I11" i="12"/>
  <c r="I5" i="11"/>
  <c r="N13" i="10"/>
  <c r="O17" i="1"/>
  <c r="L5" i="11"/>
  <c r="L7" i="12"/>
  <c r="L11" i="12"/>
  <c r="H5" i="11"/>
  <c r="H7" i="12"/>
  <c r="H11" i="12"/>
  <c r="D7" i="12"/>
  <c r="D11" i="12"/>
  <c r="D5" i="11"/>
  <c r="B7" i="12"/>
  <c r="B11" i="12"/>
  <c r="B5" i="11"/>
  <c r="M20" i="10"/>
  <c r="M21" i="10"/>
  <c r="K20" i="10"/>
  <c r="K21" i="10"/>
  <c r="I20" i="10"/>
  <c r="I21" i="10"/>
  <c r="G20" i="10"/>
  <c r="G21" i="10"/>
  <c r="E20" i="10"/>
  <c r="E21" i="10"/>
  <c r="C20" i="10"/>
  <c r="C21" i="10"/>
  <c r="L20" i="10"/>
  <c r="L21" i="10"/>
  <c r="H20" i="10"/>
  <c r="H21" i="10"/>
  <c r="D20" i="10"/>
  <c r="D21" i="10"/>
  <c r="J20" i="10"/>
  <c r="J21" i="10"/>
  <c r="F20" i="10"/>
  <c r="F21" i="10"/>
  <c r="B20" i="10"/>
  <c r="B21" i="10"/>
  <c r="K8" i="10"/>
  <c r="K9" i="10"/>
  <c r="I8" i="10"/>
  <c r="I9" i="10"/>
  <c r="C8" i="10"/>
  <c r="C9" i="10"/>
  <c r="L8" i="10"/>
  <c r="L9" i="10"/>
  <c r="J8" i="10"/>
  <c r="J9" i="10"/>
  <c r="F8" i="10"/>
  <c r="F9" i="10"/>
  <c r="B6" i="8"/>
  <c r="D6" i="8"/>
  <c r="C6" i="7"/>
  <c r="D6" i="7"/>
  <c r="B4" i="8"/>
  <c r="D4" i="8"/>
  <c r="C4" i="7"/>
  <c r="N25" i="10"/>
  <c r="O31" i="1"/>
  <c r="N34" i="1"/>
  <c r="J5" i="11"/>
  <c r="J7" i="12"/>
  <c r="J11" i="12"/>
  <c r="F5" i="11"/>
  <c r="F7" i="12"/>
  <c r="F11" i="12"/>
  <c r="N51" i="9"/>
  <c r="B17" i="12"/>
  <c r="D75" i="3"/>
  <c r="D23" i="3"/>
  <c r="B30" i="10"/>
  <c r="C6" i="4"/>
  <c r="D101" i="3"/>
  <c r="D49" i="3"/>
  <c r="M26" i="10"/>
  <c r="M27" i="10"/>
  <c r="K26" i="10"/>
  <c r="K27" i="10"/>
  <c r="I26" i="10"/>
  <c r="I27" i="10"/>
  <c r="G26" i="10"/>
  <c r="G27" i="10"/>
  <c r="E26" i="10"/>
  <c r="E27" i="10"/>
  <c r="C26" i="10"/>
  <c r="C27" i="10"/>
  <c r="J26" i="10"/>
  <c r="J27" i="10"/>
  <c r="F26" i="10"/>
  <c r="F27" i="10"/>
  <c r="B26" i="10"/>
  <c r="B27" i="10"/>
  <c r="L26" i="10"/>
  <c r="L27" i="10"/>
  <c r="H26" i="10"/>
  <c r="H27" i="10"/>
  <c r="D26" i="10"/>
  <c r="D27" i="10"/>
  <c r="M14" i="10"/>
  <c r="M15" i="10"/>
  <c r="K14" i="10"/>
  <c r="K15" i="10"/>
  <c r="I14" i="10"/>
  <c r="I15" i="10"/>
  <c r="G14" i="10"/>
  <c r="G15" i="10"/>
  <c r="E14" i="10"/>
  <c r="E15" i="10"/>
  <c r="C14" i="10"/>
  <c r="C15" i="10"/>
  <c r="J14" i="10"/>
  <c r="J15" i="10"/>
  <c r="F14" i="10"/>
  <c r="F15" i="10"/>
  <c r="B14" i="10"/>
  <c r="B15" i="10"/>
  <c r="L14" i="10"/>
  <c r="L15" i="10"/>
  <c r="H14" i="10"/>
  <c r="H15" i="10"/>
  <c r="D14" i="10"/>
  <c r="D15" i="10"/>
  <c r="D8" i="10"/>
  <c r="D9" i="10"/>
  <c r="E8" i="10"/>
  <c r="E9" i="10"/>
  <c r="M8" i="10"/>
  <c r="M9" i="10"/>
  <c r="B8" i="10"/>
  <c r="B9" i="10"/>
  <c r="H8" i="10"/>
  <c r="H9" i="10"/>
  <c r="N9" i="10"/>
  <c r="D4" i="7"/>
  <c r="N21" i="10"/>
  <c r="N27" i="10"/>
  <c r="B8" i="11"/>
  <c r="N30" i="10"/>
  <c r="N8" i="11"/>
  <c r="N5" i="11"/>
  <c r="N7" i="12"/>
  <c r="N11" i="12"/>
  <c r="B7" i="8"/>
  <c r="D7" i="8"/>
  <c r="C7" i="7"/>
  <c r="D7" i="7"/>
  <c r="F29" i="10"/>
  <c r="D29" i="10"/>
  <c r="L29" i="10"/>
  <c r="E29" i="10"/>
  <c r="I29" i="10"/>
  <c r="M29" i="10"/>
  <c r="B5" i="8"/>
  <c r="D5" i="8"/>
  <c r="C5" i="7"/>
  <c r="D5" i="7"/>
  <c r="N15" i="10"/>
  <c r="D21" i="8"/>
  <c r="C7" i="4"/>
  <c r="C4" i="4"/>
  <c r="B29" i="10"/>
  <c r="J29" i="10"/>
  <c r="H29" i="10"/>
  <c r="C29" i="10"/>
  <c r="G29" i="10"/>
  <c r="K29" i="10"/>
  <c r="D21" i="7"/>
  <c r="C24" i="4"/>
  <c r="D24" i="4"/>
  <c r="C23" i="4"/>
  <c r="D23" i="4"/>
  <c r="C22" i="4"/>
  <c r="D22" i="4"/>
  <c r="C21" i="4"/>
  <c r="D21" i="4"/>
  <c r="C20" i="4"/>
  <c r="D20" i="4"/>
  <c r="C19" i="4"/>
  <c r="D19" i="4"/>
  <c r="C18" i="4"/>
  <c r="D18" i="4"/>
  <c r="C17" i="4"/>
  <c r="D17" i="4"/>
  <c r="C16" i="4"/>
  <c r="D16" i="4"/>
  <c r="C15" i="4"/>
  <c r="D15" i="4"/>
  <c r="C14" i="4"/>
  <c r="D14" i="4"/>
  <c r="C13" i="4"/>
  <c r="D13" i="4"/>
  <c r="C12" i="4"/>
  <c r="D12" i="4"/>
  <c r="C11" i="4"/>
  <c r="D11" i="4"/>
  <c r="C10" i="4"/>
  <c r="D10" i="4"/>
  <c r="D102" i="3"/>
  <c r="D103" i="3"/>
  <c r="E104" i="3"/>
  <c r="E106" i="3"/>
  <c r="D50" i="3"/>
  <c r="D51" i="3"/>
  <c r="E52" i="3"/>
  <c r="E54" i="3"/>
  <c r="D76" i="3"/>
  <c r="D77" i="3"/>
  <c r="E78" i="3"/>
  <c r="E80" i="3"/>
  <c r="D24" i="3"/>
  <c r="D25" i="3"/>
  <c r="E26" i="3"/>
  <c r="E28" i="3"/>
  <c r="K13" i="12"/>
  <c r="K20" i="12"/>
  <c r="K22" i="12"/>
  <c r="K6" i="11"/>
  <c r="K7" i="11"/>
  <c r="K9" i="11"/>
  <c r="K31" i="10"/>
  <c r="C13" i="12"/>
  <c r="C20" i="12"/>
  <c r="C22" i="12"/>
  <c r="C6" i="11"/>
  <c r="C7" i="11"/>
  <c r="C9" i="11"/>
  <c r="C31" i="10"/>
  <c r="J13" i="12"/>
  <c r="J20" i="12"/>
  <c r="J22" i="12"/>
  <c r="J31" i="10"/>
  <c r="J6" i="11"/>
  <c r="J7" i="11"/>
  <c r="J9" i="11"/>
  <c r="B13" i="12"/>
  <c r="B20" i="12"/>
  <c r="B22" i="12"/>
  <c r="B24" i="12"/>
  <c r="C5" i="12"/>
  <c r="B31" i="10"/>
  <c r="B6" i="11"/>
  <c r="B7" i="11"/>
  <c r="B9" i="11"/>
  <c r="M13" i="12"/>
  <c r="M20" i="12"/>
  <c r="M22" i="12"/>
  <c r="M6" i="11"/>
  <c r="M7" i="11"/>
  <c r="M9" i="11"/>
  <c r="M31" i="10"/>
  <c r="E13" i="12"/>
  <c r="E20" i="12"/>
  <c r="E22" i="12"/>
  <c r="E6" i="11"/>
  <c r="E7" i="11"/>
  <c r="E9" i="11"/>
  <c r="E31" i="10"/>
  <c r="D6" i="11"/>
  <c r="D7" i="11"/>
  <c r="D9" i="11"/>
  <c r="D31" i="10"/>
  <c r="D13" i="12"/>
  <c r="D20" i="12"/>
  <c r="D22" i="12"/>
  <c r="G13" i="12"/>
  <c r="G20" i="12"/>
  <c r="G22" i="12"/>
  <c r="G6" i="11"/>
  <c r="G7" i="11"/>
  <c r="G9" i="11"/>
  <c r="G31" i="10"/>
  <c r="H6" i="11"/>
  <c r="H7" i="11"/>
  <c r="H9" i="11"/>
  <c r="H31" i="10"/>
  <c r="H13" i="12"/>
  <c r="H20" i="12"/>
  <c r="H22" i="12"/>
  <c r="N29" i="10"/>
  <c r="I13" i="12"/>
  <c r="I20" i="12"/>
  <c r="I22" i="12"/>
  <c r="I6" i="11"/>
  <c r="I7" i="11"/>
  <c r="I9" i="11"/>
  <c r="I31" i="10"/>
  <c r="L6" i="11"/>
  <c r="L7" i="11"/>
  <c r="L9" i="11"/>
  <c r="L31" i="10"/>
  <c r="L13" i="12"/>
  <c r="L20" i="12"/>
  <c r="L22" i="12"/>
  <c r="F13" i="12"/>
  <c r="F20" i="12"/>
  <c r="F22" i="12"/>
  <c r="F31" i="10"/>
  <c r="F6" i="11"/>
  <c r="F7" i="11"/>
  <c r="F9" i="11"/>
  <c r="C24" i="12"/>
  <c r="D5" i="12"/>
  <c r="D24" i="12"/>
  <c r="E5" i="12"/>
  <c r="E24" i="12"/>
  <c r="F5" i="12"/>
  <c r="F24" i="12"/>
  <c r="G5" i="12"/>
  <c r="G24" i="12"/>
  <c r="H5" i="12"/>
  <c r="H24" i="12"/>
  <c r="I5" i="12"/>
  <c r="I24" i="12"/>
  <c r="J5" i="12"/>
  <c r="J24" i="12"/>
  <c r="K5" i="12"/>
  <c r="K24" i="12"/>
  <c r="L5" i="12"/>
  <c r="L24" i="12"/>
  <c r="M5" i="12"/>
  <c r="M24" i="12"/>
  <c r="N5" i="12"/>
  <c r="N13" i="12"/>
  <c r="N20" i="12"/>
  <c r="N22" i="12"/>
  <c r="N24" i="12"/>
  <c r="N31" i="10"/>
  <c r="N6" i="11"/>
  <c r="N7" i="11"/>
  <c r="N9" i="11"/>
</calcChain>
</file>

<file path=xl/sharedStrings.xml><?xml version="1.0" encoding="utf-8"?>
<sst xmlns="http://schemas.openxmlformats.org/spreadsheetml/2006/main" count="260" uniqueCount="136">
  <si>
    <r>
      <rPr>
        <sz val="11"/>
        <color rgb="FF000000"/>
        <rFont val="Calibri"/>
        <family val="2"/>
      </rPr>
      <t>Mjesec</t>
    </r>
    <r>
      <rPr>
        <sz val="11"/>
        <color rgb="FF000000"/>
        <rFont val="Calibri"/>
        <family val="2"/>
      </rPr>
      <t xml:space="preserve"> </t>
    </r>
  </si>
  <si>
    <r>
      <rPr>
        <b/>
        <sz val="11"/>
        <color rgb="FF000000"/>
        <rFont val="Calibri"/>
        <family val="2"/>
      </rPr>
      <t>Ukupno</t>
    </r>
  </si>
  <si>
    <r>
      <rPr>
        <sz val="11"/>
        <color rgb="FF000000"/>
        <rFont val="Calibri"/>
        <family val="2"/>
      </rPr>
      <t>Proizvod/usluga/asortiman proizvoda 1</t>
    </r>
  </si>
  <si>
    <r>
      <rPr>
        <sz val="11"/>
        <color rgb="FF000000"/>
        <rFont val="Calibri"/>
        <family val="2"/>
      </rPr>
      <t>Jedinica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</si>
  <si>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Direktna</t>
    </r>
    <r>
      <rPr>
        <sz val="11"/>
        <color rgb="FF000000"/>
        <rFont val="Calibri"/>
        <family val="2"/>
      </rPr>
      <t xml:space="preserve"> </t>
    </r>
  </si>
  <si>
    <r>
      <rPr>
        <b/>
        <sz val="11"/>
        <color rgb="FF000000"/>
        <rFont val="Calibri"/>
        <family val="2"/>
      </rPr>
      <t>Maloprodaja</t>
    </r>
  </si>
  <si>
    <t>…</t>
  </si>
  <si>
    <r>
      <rPr>
        <sz val="11"/>
        <color rgb="FF000000"/>
        <rFont val="Calibri"/>
        <family val="2"/>
      </rPr>
      <t>Proizvod/usluga/asortiman proizvoda 2</t>
    </r>
  </si>
  <si>
    <r>
      <rPr>
        <sz val="11"/>
        <color rgb="FF000000"/>
        <rFont val="Calibri"/>
        <family val="2"/>
      </rPr>
      <t>Proizvod/usluga/asortiman proizvoda 3</t>
    </r>
  </si>
  <si>
    <r>
      <rPr>
        <sz val="11"/>
        <color rgb="FF000000"/>
        <rFont val="Calibri"/>
        <family val="2"/>
      </rPr>
      <t>Proizvod/usluga/asortiman proizvoda 4</t>
    </r>
  </si>
  <si>
    <r>
      <rPr>
        <b/>
        <sz val="11"/>
        <color rgb="FF000000"/>
        <rFont val="Calibri"/>
        <family val="2"/>
      </rPr>
      <t>Ukupna prodaja svih proizvoda/usluga</t>
    </r>
  </si>
  <si>
    <r>
      <rPr>
        <b/>
        <sz val="11"/>
        <color rgb="FF000000"/>
        <rFont val="Calibri"/>
        <family val="2"/>
      </rPr>
      <t>TROŠKOVI RADA</t>
    </r>
  </si>
  <si>
    <r>
      <rPr>
        <b/>
        <sz val="11"/>
        <color rgb="FF000000"/>
        <rFont val="Calibri"/>
        <family val="2"/>
      </rPr>
      <t>Br.</t>
    </r>
  </si>
  <si>
    <r>
      <rPr>
        <b/>
        <sz val="11"/>
        <color rgb="FF000000"/>
        <rFont val="Calibri"/>
        <family val="2"/>
      </rPr>
      <t>Zaposleni</t>
    </r>
  </si>
  <si>
    <r>
      <rPr>
        <b/>
        <sz val="11"/>
        <color rgb="FF000000"/>
        <rFont val="Calibri"/>
        <family val="2"/>
      </rPr>
      <t>Bruto mjesečna plata</t>
    </r>
  </si>
  <si>
    <r>
      <rPr>
        <b/>
        <sz val="11"/>
        <color rgb="FF000000"/>
        <rFont val="Calibri"/>
        <family val="2"/>
      </rPr>
      <t>Doprinosi poslodavca</t>
    </r>
  </si>
  <si>
    <r>
      <rPr>
        <sz val="11"/>
        <color rgb="FF000000"/>
        <rFont val="Calibri"/>
        <family val="2"/>
      </rPr>
      <t>Doprinosi vlasnika za sebe u slučaju preduzetničke djelatnosti:</t>
    </r>
  </si>
  <si>
    <r>
      <rPr>
        <b/>
        <sz val="11"/>
        <color rgb="FF000000"/>
        <rFont val="Calibri"/>
        <family val="2"/>
      </rPr>
      <t>Ukupni troškovi plate (mjesečno):</t>
    </r>
  </si>
  <si>
    <r>
      <rPr>
        <b/>
        <sz val="11"/>
        <color rgb="FF000000"/>
        <rFont val="Calibri"/>
        <family val="2"/>
      </rPr>
      <t>Troškovi zapošljavanja</t>
    </r>
  </si>
  <si>
    <r>
      <rPr>
        <b/>
        <sz val="11"/>
        <color rgb="FF000000"/>
        <rFont val="Calibri"/>
        <family val="2"/>
      </rPr>
      <t>PROCJENA TROŠKOVA PROIZVODA</t>
    </r>
  </si>
  <si>
    <r>
      <rPr>
        <sz val="11"/>
        <color rgb="FF000000"/>
        <rFont val="Calibri"/>
        <family val="2"/>
      </rPr>
      <t>Za proizvodnju i uslužne djelatnosti</t>
    </r>
  </si>
  <si>
    <r>
      <rPr>
        <b/>
        <sz val="11"/>
        <color rgb="FF000000"/>
        <rFont val="Calibri"/>
        <family val="2"/>
      </rPr>
      <t>1.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VARIJABILNI TROŠKOVI PO ARTIKLU</t>
    </r>
  </si>
  <si>
    <r>
      <rPr>
        <sz val="11"/>
        <color rgb="FF000000"/>
        <rFont val="Calibri"/>
        <family val="2"/>
      </rPr>
      <t>Ulazne veličine</t>
    </r>
  </si>
  <si>
    <r>
      <rPr>
        <sz val="11"/>
        <color rgb="FF000000"/>
        <rFont val="Calibri"/>
        <family val="2"/>
      </rPr>
      <t>Troškovi nabavke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</si>
  <si>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Procjena količine po artiklu</t>
    </r>
  </si>
  <si>
    <r>
      <rPr>
        <sz val="11"/>
        <color rgb="FF000000"/>
        <rFont val="Calibri"/>
        <family val="2"/>
      </rPr>
      <t>Procjena troškova po artiklu</t>
    </r>
  </si>
  <si>
    <r>
      <rPr>
        <b/>
        <sz val="11"/>
        <color rgb="FF000000"/>
        <rFont val="Calibri"/>
        <family val="2"/>
      </rPr>
      <t>Procjena ukupnih varijabilnih troškova po artiklu (1)</t>
    </r>
  </si>
  <si>
    <r>
      <rPr>
        <b/>
        <sz val="11"/>
        <color rgb="FF000000"/>
        <rFont val="Calibri"/>
        <family val="2"/>
      </rPr>
      <t>2.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FIKSNI TROŠKOVI PO ARTIKLU</t>
    </r>
  </si>
  <si>
    <r>
      <rPr>
        <sz val="11"/>
        <color rgb="FF000000"/>
        <rFont val="Calibri"/>
        <family val="2"/>
      </rPr>
      <t xml:space="preserve">Procjena ukupnih mjesečnih fiksnih troškova (2) </t>
    </r>
  </si>
  <si>
    <r>
      <rPr>
        <sz val="11"/>
        <color rgb="FF000000"/>
        <rFont val="Calibri"/>
        <family val="2"/>
      </rPr>
      <t>Procjena ukupnih mjesečnih varijabilnih troškova preduzeća (3)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</si>
  <si>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Fiksni troškovi prema varijabilnim troškovima (4)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</si>
  <si>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Procjena fiksnih troškova po artiklu (5)</t>
    </r>
  </si>
  <si>
    <r>
      <rPr>
        <b/>
        <sz val="11"/>
        <color rgb="FF000000"/>
        <rFont val="Calibri"/>
        <family val="2"/>
      </rPr>
      <t>3.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UKUPNI TROŠKOVI PO ARTIKLU (6) = (1) + (5)</t>
    </r>
  </si>
  <si>
    <r>
      <rPr>
        <b/>
        <sz val="11"/>
        <color rgb="FF000000"/>
        <rFont val="Calibri"/>
        <family val="2"/>
      </rPr>
      <t>6.1 PROCJENA TROŠKOVA PROIZVODA</t>
    </r>
  </si>
  <si>
    <r>
      <rPr>
        <sz val="11"/>
        <color rgb="FF000000"/>
        <rFont val="Calibri"/>
        <family val="2"/>
      </rPr>
      <t>U maloprodaji i veleprodaji</t>
    </r>
  </si>
  <si>
    <r>
      <rPr>
        <sz val="11"/>
        <color rgb="FF000000"/>
        <rFont val="Calibri"/>
        <family val="2"/>
      </rPr>
      <t>UKUPNI MJESEČNI FIKSNI TROŠKOVI (2)</t>
    </r>
  </si>
  <si>
    <r>
      <rPr>
        <sz val="11"/>
        <color rgb="FF000000"/>
        <rFont val="Calibri"/>
        <family val="2"/>
      </rPr>
      <t>UKUPNI MJESEČNI VARIJABILNI TROŠKOVI</t>
    </r>
    <r>
      <rPr>
        <b/>
        <sz val="11"/>
        <color rgb="FF000000"/>
        <rFont val="Calibri"/>
        <family val="2"/>
      </rPr>
      <t> </t>
    </r>
    <r>
      <rPr>
        <sz val="11"/>
        <color rgb="FF000000"/>
        <rFont val="Calibri"/>
        <family val="2"/>
      </rPr>
      <t>(3)</t>
    </r>
  </si>
  <si>
    <r>
      <rPr>
        <b/>
        <sz val="11"/>
        <color rgb="FF000000"/>
        <rFont val="Calibri"/>
        <family val="2"/>
      </rPr>
      <t>Proizvodi</t>
    </r>
  </si>
  <si>
    <r>
      <rPr>
        <b/>
        <sz val="11"/>
        <color rgb="FF000000"/>
        <rFont val="Calibri"/>
        <family val="2"/>
      </rPr>
      <t>Varijabilni troškovi po artiklu (1)</t>
    </r>
  </si>
  <si>
    <r>
      <rPr>
        <b/>
        <sz val="11"/>
        <color rgb="FF000000"/>
        <rFont val="Calibri"/>
        <family val="2"/>
      </rPr>
      <t>Fiksni troškovi po artiklu (5)</t>
    </r>
  </si>
  <si>
    <r>
      <rPr>
        <b/>
        <sz val="11"/>
        <color rgb="FF000000"/>
        <rFont val="Calibri"/>
        <family val="2"/>
      </rPr>
      <t>Ukupni troškovi po artiklu (6)</t>
    </r>
  </si>
  <si>
    <r>
      <rPr>
        <b/>
        <sz val="11"/>
        <color rgb="FF000000"/>
        <rFont val="Calibri"/>
        <family val="2"/>
      </rPr>
      <t>NAPLATA FIKSNIH TROŠKOVA (%) (4)</t>
    </r>
  </si>
  <si>
    <r>
      <rPr>
        <sz val="11"/>
        <color rgb="FF000000"/>
        <rFont val="Calibri"/>
        <family val="2"/>
      </rPr>
      <t>Artikli</t>
    </r>
  </si>
  <si>
    <r>
      <rPr>
        <sz val="11"/>
        <color rgb="FF000000"/>
        <rFont val="Calibri"/>
        <family val="2"/>
      </rPr>
      <t>Mjesečni troškovi</t>
    </r>
  </si>
  <si>
    <r>
      <rPr>
        <sz val="11"/>
        <color rgb="FF000000"/>
        <rFont val="Calibri"/>
        <family val="2"/>
      </rPr>
      <t>Električna energija i voda, uključujući kanalizaciju</t>
    </r>
  </si>
  <si>
    <r>
      <rPr>
        <sz val="11"/>
        <color rgb="FF000000"/>
        <rFont val="Calibri"/>
        <family val="2"/>
      </rPr>
      <t>Dozvole, zdravstveno osiguranje</t>
    </r>
  </si>
  <si>
    <r>
      <rPr>
        <sz val="11"/>
        <color rgb="FF000000"/>
        <rFont val="Calibri"/>
        <family val="2"/>
      </rPr>
      <t>Prevoz</t>
    </r>
  </si>
  <si>
    <r>
      <rPr>
        <sz val="11"/>
        <color rgb="FF000000"/>
        <rFont val="Calibri"/>
        <family val="2"/>
      </rPr>
      <t>Popravke</t>
    </r>
  </si>
  <si>
    <r>
      <rPr>
        <sz val="11"/>
        <color rgb="FF000000"/>
        <rFont val="Calibri"/>
        <family val="2"/>
      </rPr>
      <t>Zakup</t>
    </r>
  </si>
  <si>
    <r>
      <rPr>
        <sz val="11"/>
        <color rgb="FF000000"/>
        <rFont val="Calibri"/>
        <family val="2"/>
      </rPr>
      <t>Radnici</t>
    </r>
  </si>
  <si>
    <r>
      <rPr>
        <sz val="11"/>
        <color rgb="FF000000"/>
        <rFont val="Calibri"/>
        <family val="2"/>
      </rPr>
      <t>Amortizacija</t>
    </r>
  </si>
  <si>
    <r>
      <rPr>
        <b/>
        <sz val="11"/>
        <color rgb="FF000000"/>
        <rFont val="Calibri"/>
        <family val="2"/>
      </rPr>
      <t>Ukupni mjesečni fiksni troškovi</t>
    </r>
  </si>
  <si>
    <r>
      <rPr>
        <b/>
        <sz val="11"/>
        <color rgb="FF000000"/>
        <rFont val="Calibri"/>
        <family val="2"/>
      </rPr>
      <t>6.3 OBRAZAC ZA FIKSNE TROŠKOVE</t>
    </r>
  </si>
  <si>
    <r>
      <rPr>
        <b/>
        <sz val="12"/>
        <color rgb="FF000000"/>
        <rFont val="Calibri"/>
        <family val="2"/>
      </rPr>
      <t>6.4 OBRAZAC ZA AMORTIZACIJU</t>
    </r>
  </si>
  <si>
    <r>
      <rPr>
        <sz val="11"/>
        <color rgb="FF000000"/>
        <rFont val="Calibri"/>
        <family val="2"/>
      </rPr>
      <t>Oprema</t>
    </r>
  </si>
  <si>
    <r>
      <rPr>
        <b/>
        <sz val="11"/>
        <color rgb="FF000000"/>
        <rFont val="Calibri"/>
        <family val="2"/>
      </rPr>
      <t>Procjena troškova nabavke</t>
    </r>
  </si>
  <si>
    <r>
      <rPr>
        <b/>
        <sz val="11"/>
        <color rgb="FF000000"/>
        <rFont val="Calibri"/>
        <family val="2"/>
      </rPr>
      <t>Procjena vremena upotrebe</t>
    </r>
  </si>
  <si>
    <r>
      <rPr>
        <b/>
        <sz val="11"/>
        <color rgb="FF000000"/>
        <rFont val="Calibri"/>
        <family val="2"/>
      </rPr>
      <t>Godišnja amortizacija</t>
    </r>
  </si>
  <si>
    <r>
      <rPr>
        <b/>
        <sz val="11"/>
        <color rgb="FF000000"/>
        <rFont val="Calibri"/>
        <family val="2"/>
      </rPr>
      <t>Mjesečna amortizacija</t>
    </r>
  </si>
  <si>
    <r>
      <rPr>
        <b/>
        <sz val="12"/>
        <color rgb="FF000000"/>
        <rFont val="Calibri"/>
        <family val="2"/>
      </rPr>
      <t>6.5 UKUPNI MJESEČNI VARIJABILNI TROŠKOVI</t>
    </r>
  </si>
  <si>
    <r>
      <rPr>
        <b/>
        <sz val="11"/>
        <color rgb="FF000000"/>
        <rFont val="Calibri"/>
        <family val="2"/>
      </rPr>
      <t>Varijabilni troškovi po artiklu (vidjeti korak 6.1)</t>
    </r>
  </si>
  <si>
    <r>
      <rPr>
        <b/>
        <sz val="11"/>
        <color rgb="FF000000"/>
        <rFont val="Calibri"/>
        <family val="2"/>
      </rPr>
      <t>Mjesečna proizvedena količina (vidjeti korak 3)</t>
    </r>
  </si>
  <si>
    <r>
      <rPr>
        <sz val="11"/>
        <color rgb="FF000000"/>
        <rFont val="Calibri"/>
        <family val="2"/>
      </rPr>
      <t>Ukupni mjesečni varijabilni troškovi</t>
    </r>
  </si>
  <si>
    <r>
      <rPr>
        <sz val="11"/>
        <color rgb="FF000000"/>
        <rFont val="Calibri"/>
        <family val="2"/>
      </rPr>
      <t>Prosjek</t>
    </r>
  </si>
  <si>
    <r>
      <rPr>
        <sz val="11"/>
        <color rgb="FF000000"/>
        <rFont val="Calibri"/>
        <family val="2"/>
      </rPr>
      <t>Proizvod 1</t>
    </r>
  </si>
  <si>
    <r>
      <rPr>
        <sz val="11"/>
        <color rgb="FF000000"/>
        <rFont val="Calibri"/>
        <family val="2"/>
      </rPr>
      <t>Proizvod 2</t>
    </r>
  </si>
  <si>
    <r>
      <rPr>
        <sz val="11"/>
        <color rgb="FF000000"/>
        <rFont val="Calibri"/>
        <family val="2"/>
      </rPr>
      <t>Proizvod 3</t>
    </r>
  </si>
  <si>
    <r>
      <rPr>
        <sz val="11"/>
        <color rgb="FF000000"/>
        <rFont val="Calibri"/>
        <family val="2"/>
      </rPr>
      <t>Proizvod 4</t>
    </r>
  </si>
  <si>
    <r>
      <rPr>
        <b/>
        <sz val="12"/>
        <color rgb="FF000000"/>
        <rFont val="Calibri"/>
        <family val="2"/>
      </rPr>
      <t>6.6 OBRAZAC ZA NABAVKU NA MJESEČNOM NIVOU</t>
    </r>
  </si>
  <si>
    <r>
      <rPr>
        <b/>
        <sz val="11"/>
        <color rgb="FF000000"/>
        <rFont val="Calibri"/>
        <family val="2"/>
      </rPr>
      <t>Proizvod</t>
    </r>
  </si>
  <si>
    <r>
      <rPr>
        <b/>
        <sz val="11"/>
        <color rgb="FF000000"/>
        <rFont val="Calibri"/>
        <family val="2"/>
      </rPr>
      <t>Varijabilni troškovi po artiklu (nabavna cijena)</t>
    </r>
  </si>
  <si>
    <r>
      <rPr>
        <b/>
        <sz val="11"/>
        <color rgb="FF000000"/>
        <rFont val="Calibri"/>
        <family val="2"/>
      </rPr>
      <t>Ukupni mjesečni varijabilni troškovi</t>
    </r>
  </si>
  <si>
    <r>
      <rPr>
        <b/>
        <sz val="11"/>
        <color rgb="FF000000"/>
        <rFont val="Calibri"/>
        <family val="2"/>
      </rPr>
      <t>Procjena broja prodatih artikala na mjesečnom nivou</t>
    </r>
  </si>
  <si>
    <r>
      <rPr>
        <b/>
        <sz val="12"/>
        <color rgb="FF000000"/>
        <rFont val="Calibri"/>
        <family val="2"/>
      </rPr>
      <t>7.1 PLAN PRODAJE</t>
    </r>
  </si>
  <si>
    <r>
      <rPr>
        <sz val="11"/>
        <color rgb="FF000000"/>
        <rFont val="Calibri"/>
        <family val="2"/>
      </rPr>
      <t>Mjesec</t>
    </r>
  </si>
  <si>
    <r>
      <rPr>
        <sz val="11"/>
        <color rgb="FF000000"/>
        <rFont val="Calibri"/>
        <family val="2"/>
      </rPr>
      <t>UKUPNO</t>
    </r>
  </si>
  <si>
    <r>
      <rPr>
        <sz val="11"/>
        <color rgb="FF000000"/>
        <rFont val="Calibri"/>
        <family val="2"/>
      </rPr>
      <t>Obim prodaje</t>
    </r>
  </si>
  <si>
    <r>
      <rPr>
        <sz val="11"/>
        <color rgb="FF000000"/>
        <rFont val="Calibri"/>
        <family val="2"/>
      </rPr>
      <t>Prodajna cijena</t>
    </r>
  </si>
  <si>
    <r>
      <rPr>
        <sz val="11"/>
        <color rgb="FF000000"/>
        <rFont val="Calibri"/>
        <family val="2"/>
      </rPr>
      <t xml:space="preserve">Vrijednost prodaje </t>
    </r>
  </si>
  <si>
    <r>
      <rPr>
        <b/>
        <sz val="10"/>
        <color rgb="FF000000"/>
        <rFont val="Calibri"/>
        <family val="2"/>
      </rPr>
      <t>Ukupna vrijednost prodaje svih proizvoda</t>
    </r>
  </si>
  <si>
    <r>
      <rPr>
        <sz val="12"/>
        <color rgb="FF000000"/>
        <rFont val="Calibri"/>
        <family val="2"/>
      </rPr>
      <t>7.2 Plan troškova</t>
    </r>
  </si>
  <si>
    <r>
      <rPr>
        <sz val="11"/>
        <color rgb="FF000000"/>
        <rFont val="Calibri"/>
        <family val="2"/>
      </rPr>
      <t>Obim proizvodnje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</si>
  <si>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Varijabilni troškovi po artiklu</t>
    </r>
  </si>
  <si>
    <r>
      <rPr>
        <sz val="11"/>
        <color rgb="FF000000"/>
        <rFont val="Calibri"/>
        <family val="2"/>
      </rPr>
      <t>Ukupni varijabilni troškovi</t>
    </r>
    <r>
      <rPr>
        <sz val="11"/>
        <color rgb="FF000000"/>
        <rFont val="Calibri"/>
        <family val="2"/>
      </rPr>
      <t xml:space="preserve"> </t>
    </r>
  </si>
  <si>
    <r>
      <rPr>
        <b/>
        <sz val="11"/>
        <color rgb="FF000000"/>
        <rFont val="Calibri"/>
        <family val="2"/>
      </rPr>
      <t>Ukupni varijabilni troškovi preduzeća</t>
    </r>
  </si>
  <si>
    <r>
      <rPr>
        <b/>
        <sz val="11"/>
        <color rgb="FF000000"/>
        <rFont val="Calibri"/>
        <family val="2"/>
      </rPr>
      <t>Ukupni fiksni troškovi</t>
    </r>
  </si>
  <si>
    <r>
      <rPr>
        <b/>
        <sz val="11"/>
        <color rgb="FF000000"/>
        <rFont val="Calibri"/>
        <family val="2"/>
      </rPr>
      <t>Ukupni troškovi</t>
    </r>
  </si>
  <si>
    <r>
      <rPr>
        <b/>
        <sz val="12"/>
        <color rgb="FF000000"/>
        <rFont val="Calibri"/>
        <family val="2"/>
      </rPr>
      <t>7.3 PLAN DOBITI</t>
    </r>
  </si>
  <si>
    <r>
      <rPr>
        <sz val="11"/>
        <color rgb="FF000000"/>
        <rFont val="Calibri"/>
        <family val="2"/>
      </rPr>
      <t>Ukupna prodaja</t>
    </r>
  </si>
  <si>
    <r>
      <rPr>
        <sz val="11"/>
        <color rgb="FF000000"/>
        <rFont val="Calibri"/>
        <family val="2"/>
      </rPr>
      <t>Ukupni varijabilni troškovi</t>
    </r>
  </si>
  <si>
    <r>
      <rPr>
        <sz val="11"/>
        <color rgb="FF000000"/>
        <rFont val="Calibri"/>
        <family val="2"/>
      </rPr>
      <t>Ukupni fiksni troškovi</t>
    </r>
  </si>
  <si>
    <r>
      <rPr>
        <sz val="11"/>
        <color rgb="FF000000"/>
        <rFont val="Calibri"/>
        <family val="2"/>
      </rPr>
      <t>Neto dobit</t>
    </r>
  </si>
  <si>
    <r>
      <rPr>
        <b/>
        <sz val="12"/>
        <color rgb="FF000000"/>
        <rFont val="Calibri"/>
        <family val="2"/>
      </rPr>
      <t>7.4 PLAN NOVČANIH TOKOVA</t>
    </r>
  </si>
  <si>
    <r>
      <rPr>
        <sz val="11"/>
        <color rgb="FF000000"/>
        <rFont val="Calibri"/>
        <family val="2"/>
      </rPr>
      <t>Prije</t>
    </r>
  </si>
  <si>
    <r>
      <rPr>
        <b/>
        <sz val="11"/>
        <color rgb="FF000000"/>
        <rFont val="Calibri"/>
        <family val="2"/>
      </rPr>
      <t>A: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Saldo na početku mjeseca</t>
    </r>
  </si>
  <si>
    <r>
      <rPr>
        <b/>
        <sz val="11"/>
        <color rgb="FF000000"/>
        <rFont val="Calibri"/>
        <family val="2"/>
      </rPr>
      <t>B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Ukupan priliv</t>
    </r>
  </si>
  <si>
    <r>
      <rPr>
        <sz val="11"/>
        <color rgb="FF000000"/>
        <rFont val="Calibri"/>
        <family val="2"/>
      </rPr>
      <t>Gotovinski promet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</si>
  <si>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Sredstva od prodaje sa odgođenim plaćanjem</t>
    </r>
  </si>
  <si>
    <r>
      <rPr>
        <sz val="11"/>
        <color rgb="FF000000"/>
        <rFont val="Calibri"/>
        <family val="2"/>
      </rPr>
      <t>Kreditna sredstva</t>
    </r>
  </si>
  <si>
    <r>
      <rPr>
        <sz val="11"/>
        <color rgb="FF000000"/>
        <rFont val="Calibri"/>
        <family val="2"/>
      </rPr>
      <t>Ostali prilivi</t>
    </r>
    <r>
      <rPr>
        <sz val="11"/>
        <color rgb="FF000000"/>
        <rFont val="Calibri"/>
        <family val="2"/>
      </rPr>
      <t xml:space="preserve"> </t>
    </r>
  </si>
  <si>
    <r>
      <rPr>
        <b/>
        <sz val="11"/>
        <color rgb="FF000000"/>
        <rFont val="Calibri"/>
        <family val="2"/>
      </rPr>
      <t>C: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 xml:space="preserve">Ukupan odliv </t>
    </r>
  </si>
  <si>
    <r>
      <rPr>
        <sz val="11"/>
        <color rgb="FF000000"/>
        <rFont val="Calibri"/>
        <family val="2"/>
      </rPr>
      <t>Odliv - nabavka</t>
    </r>
  </si>
  <si>
    <r>
      <rPr>
        <sz val="11"/>
        <color rgb="FF000000"/>
        <rFont val="Calibri"/>
        <family val="2"/>
      </rPr>
      <t>Odliv - uzimanje kredita</t>
    </r>
  </si>
  <si>
    <r>
      <rPr>
        <sz val="11"/>
        <color rgb="FF000000"/>
        <rFont val="Calibri"/>
        <family val="2"/>
      </rPr>
      <t>Odliv - ulaganja</t>
    </r>
  </si>
  <si>
    <r>
      <rPr>
        <sz val="11"/>
        <color rgb="FF000000"/>
        <rFont val="Calibri"/>
        <family val="2"/>
      </rPr>
      <t>Odliv - zaposleni</t>
    </r>
  </si>
  <si>
    <r>
      <rPr>
        <sz val="11"/>
        <color rgb="FF000000"/>
        <rFont val="Calibri"/>
        <family val="2"/>
      </rPr>
      <t>Odliv - otplata kredita</t>
    </r>
  </si>
  <si>
    <r>
      <rPr>
        <b/>
        <sz val="11"/>
        <color rgb="FF000000"/>
        <rFont val="Calibri"/>
        <family val="2"/>
      </rPr>
      <t xml:space="preserve">     Novčani tok (B-C)</t>
    </r>
  </si>
  <si>
    <r>
      <rPr>
        <b/>
        <sz val="11"/>
        <color rgb="FF000000"/>
        <rFont val="Calibri"/>
        <family val="2"/>
      </rPr>
      <t>D: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Saldo na kraju mjeseca (A+B-C)</t>
    </r>
  </si>
  <si>
    <r>
      <rPr>
        <sz val="11"/>
        <color rgb="FF000000"/>
        <rFont val="Calibri"/>
        <family val="2"/>
      </rPr>
      <t>Odliv - ostalo</t>
    </r>
    <r>
      <rPr>
        <sz val="11"/>
        <color rgb="FF000000"/>
        <rFont val="Calibri"/>
        <family val="2"/>
      </rPr>
      <t xml:space="preserve"> </t>
    </r>
  </si>
  <si>
    <r>
      <rPr>
        <b/>
        <sz val="12"/>
        <color rgb="FF000000"/>
        <rFont val="Calibri"/>
        <family val="2"/>
      </rPr>
      <t>8.</t>
    </r>
    <r>
      <rPr>
        <b/>
        <sz val="12"/>
        <color rgb="FF000000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>POTREBAN POČETNI KAPITAL</t>
    </r>
  </si>
  <si>
    <r>
      <rPr>
        <sz val="11"/>
        <color rgb="FF000000"/>
        <rFont val="Calibri"/>
        <family val="2"/>
      </rPr>
      <t>Zemljište</t>
    </r>
    <r>
      <rPr>
        <sz val="11"/>
        <color rgb="FF000000"/>
        <rFont val="Calibri"/>
        <family val="2"/>
      </rPr>
      <t xml:space="preserve">   </t>
    </r>
  </si>
  <si>
    <r>
      <rPr>
        <sz val="11"/>
        <color rgb="FF000000"/>
        <rFont val="Calibri"/>
        <family val="2"/>
      </rPr>
      <t>Objekti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</si>
  <si>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Razno</t>
    </r>
  </si>
  <si>
    <r>
      <rPr>
        <b/>
        <sz val="11"/>
        <color rgb="FF000000"/>
        <rFont val="Calibri"/>
        <family val="2"/>
      </rPr>
      <t>Ulaganja</t>
    </r>
  </si>
  <si>
    <r>
      <rPr>
        <sz val="11"/>
        <color rgb="FF000000"/>
        <rFont val="Calibri"/>
        <family val="2"/>
      </rPr>
      <t>Iznos</t>
    </r>
  </si>
  <si>
    <r>
      <rPr>
        <b/>
        <sz val="11"/>
        <color rgb="FF000000"/>
        <rFont val="Calibri"/>
        <family val="2"/>
      </rPr>
      <t>Ukupan kapital za početna ulaganja</t>
    </r>
  </si>
  <si>
    <r>
      <rPr>
        <b/>
        <sz val="11"/>
        <color rgb="FF000000"/>
        <rFont val="Calibri"/>
        <family val="2"/>
      </rPr>
      <t>Obrtni kapital</t>
    </r>
  </si>
  <si>
    <r>
      <rPr>
        <sz val="11"/>
        <color rgb="FF000000"/>
        <rFont val="Calibri"/>
        <family val="2"/>
      </rPr>
      <t>Razni poslovni troškovi:</t>
    </r>
  </si>
  <si>
    <r>
      <rPr>
        <sz val="11"/>
        <color rgb="FF000000"/>
        <rFont val="Calibri"/>
        <family val="2"/>
      </rPr>
      <t>Troškovi materijala</t>
    </r>
  </si>
  <si>
    <r>
      <rPr>
        <sz val="11"/>
        <color rgb="FF000000"/>
        <rFont val="Calibri"/>
        <family val="2"/>
      </rPr>
      <t>Troškovi plata</t>
    </r>
  </si>
  <si>
    <r>
      <rPr>
        <sz val="11"/>
        <color rgb="FF000000"/>
        <rFont val="Calibri"/>
        <family val="2"/>
      </rPr>
      <t>Kapitalni troškovi</t>
    </r>
  </si>
  <si>
    <r>
      <rPr>
        <b/>
        <sz val="11"/>
        <color rgb="FF000000"/>
        <rFont val="Calibri"/>
        <family val="2"/>
      </rPr>
      <t>Ukupan potreban obrtni kapital</t>
    </r>
  </si>
  <si>
    <r>
      <rPr>
        <b/>
        <sz val="11"/>
        <color rgb="FF000000"/>
        <rFont val="Calibri"/>
        <family val="2"/>
      </rPr>
      <t>Potreban početni kapital</t>
    </r>
  </si>
  <si>
    <r>
      <rPr>
        <b/>
        <sz val="12"/>
        <color rgb="FF000000"/>
        <rFont val="Calibri"/>
        <family val="2"/>
      </rPr>
      <t>3.</t>
    </r>
    <r>
      <rPr>
        <b/>
        <sz val="12"/>
        <color rgb="FF000000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>PROCJENA PRODAJE</t>
    </r>
  </si>
  <si>
    <r>
      <rPr>
        <sz val="11"/>
        <color rgb="FF000000"/>
        <rFont val="Calibri"/>
        <family val="2"/>
      </rPr>
      <t>Proizvod 1: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</si>
  <si>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Proizvod 2: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</si>
  <si>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Proizvod 3: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</si>
  <si>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Proizvod 4:</t>
    </r>
    <r>
      <rPr>
        <sz val="11"/>
        <color rgb="FF000000"/>
        <rFont val="Calibri"/>
        <family val="2"/>
      </rPr>
      <t xml:space="preserve"> </t>
    </r>
  </si>
  <si>
    <r>
      <rPr>
        <b/>
        <sz val="11"/>
        <color rgb="FF000000"/>
        <rFont val="Calibri"/>
        <family val="2"/>
      </rPr>
      <t>Direktna prodaja</t>
    </r>
  </si>
  <si>
    <r>
      <rPr>
        <sz val="11"/>
        <color rgb="FF000000"/>
        <rFont val="Calibri"/>
        <family val="2"/>
      </rPr>
      <t>Maloprodaja</t>
    </r>
  </si>
  <si>
    <r>
      <rPr>
        <sz val="11"/>
        <color rgb="FF000000"/>
        <rFont val="Calibri"/>
        <family val="2"/>
      </rPr>
      <t>Ukupno</t>
    </r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</si>
  <si>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Proizvodi</t>
    </r>
  </si>
  <si>
    <r>
      <rPr>
        <sz val="11"/>
        <color rgb="FF000000"/>
        <rFont val="Calibri"/>
        <family val="2"/>
      </rPr>
      <t>Ukupno</t>
    </r>
  </si>
  <si>
    <r>
      <rPr>
        <b/>
        <sz val="11"/>
        <color rgb="FF000000"/>
        <rFont val="Calibri"/>
        <family val="2"/>
      </rPr>
      <t>Oprema</t>
    </r>
  </si>
  <si>
    <t>Bruto dobit</t>
  </si>
  <si>
    <t>Odliv - fiksni troškovi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</si>
</sst>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&quot;KM&quot;_-;\-* #,##0\ &quot;KM&quot;_-;_-* &quot;-&quot;\ &quot;KM&quot;_-;_-@_-"/>
    <numFmt numFmtId="165" formatCode="_-* #,##0\ _K_M_-;\-* #,##0\ _K_M_-;_-* &quot;-&quot;\ _K_M_-;_-@_-"/>
    <numFmt numFmtId="166" formatCode="_-* #,##0.00\ &quot;KM&quot;_-;\-* #,##0.00\ &quot;KM&quot;_-;_-* &quot;-&quot;??\ &quot;KM&quot;_-;_-@_-"/>
    <numFmt numFmtId="167" formatCode="_-* #,##0.00\ _K_M_-;\-* #,##0.00\ _K_M_-;_-* &quot;-&quot;??\ _K_M_-;_-@_-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6">
    <xf numFmtId="0" fontId="0" fillId="0" borderId="0"/>
    <xf numFmtId="9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vertical="top" wrapText="1"/>
    </xf>
    <xf numFmtId="0" fontId="0" fillId="0" borderId="13" xfId="0" applyBorder="1"/>
    <xf numFmtId="0" fontId="2" fillId="0" borderId="5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0" xfId="0" applyFont="1"/>
    <xf numFmtId="0" fontId="0" fillId="0" borderId="0" xfId="0" applyBorder="1"/>
    <xf numFmtId="9" fontId="0" fillId="0" borderId="0" xfId="1" applyFont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3" fillId="0" borderId="0" xfId="0" applyFont="1"/>
    <xf numFmtId="0" fontId="2" fillId="0" borderId="8" xfId="0" applyFont="1" applyBorder="1"/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/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right" vertical="top" wrapText="1"/>
    </xf>
    <xf numFmtId="0" fontId="4" fillId="0" borderId="8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2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right"/>
    </xf>
    <xf numFmtId="0" fontId="2" fillId="0" borderId="17" xfId="0" applyFont="1" applyBorder="1"/>
    <xf numFmtId="0" fontId="2" fillId="0" borderId="23" xfId="0" applyFont="1" applyBorder="1"/>
    <xf numFmtId="0" fontId="0" fillId="0" borderId="24" xfId="0" applyBorder="1"/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/>
    <xf numFmtId="0" fontId="2" fillId="0" borderId="13" xfId="0" applyFont="1" applyBorder="1"/>
    <xf numFmtId="0" fontId="2" fillId="0" borderId="13" xfId="0" applyFont="1" applyFill="1" applyBorder="1"/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an" xfId="0" builtinId="0"/>
    <cellStyle name="Percent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calcChain" Target="calcChain.xml" /><Relationship Id="rId2" Type="http://schemas.openxmlformats.org/officeDocument/2006/relationships/worksheet" Target="worksheets/sheet2.xml" /><Relationship Id="rId16" Type="http://schemas.openxmlformats.org/officeDocument/2006/relationships/sharedStrings" Target="sharedStrings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5" Type="http://schemas.openxmlformats.org/officeDocument/2006/relationships/worksheet" Target="worksheets/sheet5.xml" /><Relationship Id="rId15" Type="http://schemas.openxmlformats.org/officeDocument/2006/relationships/styles" Target="styles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workbookViewId="0">
      <selection activeCell="Q29" sqref="Q29"/>
    </sheetView>
  </sheetViews>
  <sheetFormatPr defaultRowHeight="15" x14ac:dyDescent="0.2"/>
  <cols>
    <col min="1" max="14" width="9.14453125" customWidth="1"/>
    <col min="15" max="15" width="10.89453125" customWidth="1"/>
  </cols>
  <sheetData>
    <row r="1" spans="1:15" x14ac:dyDescent="0.2">
      <c r="A1" s="86" t="s">
        <v>123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5" ht="15.75" thickBot="1" x14ac:dyDescent="0.25"/>
    <row r="3" spans="1:15" ht="15.75" thickBot="1" x14ac:dyDescent="0.25">
      <c r="A3" s="6" t="s">
        <v>0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8" t="s">
        <v>130</v>
      </c>
      <c r="O3" s="18" t="s">
        <v>63</v>
      </c>
    </row>
    <row r="4" spans="1:15" ht="8.25" customHeight="1" x14ac:dyDescent="0.2"/>
    <row r="5" spans="1:15" x14ac:dyDescent="0.2">
      <c r="A5" s="79" t="s">
        <v>2</v>
      </c>
      <c r="B5" s="79"/>
      <c r="C5" s="79"/>
      <c r="D5" s="79"/>
      <c r="E5" s="80"/>
      <c r="F5" s="81"/>
      <c r="G5" s="81"/>
      <c r="H5" s="82"/>
      <c r="I5" t="s">
        <v>3</v>
      </c>
      <c r="J5" s="1"/>
    </row>
    <row r="6" spans="1:15" ht="6.75" customHeight="1" thickBot="1" x14ac:dyDescent="0.25"/>
    <row r="7" spans="1:15" ht="15.75" thickBot="1" x14ac:dyDescent="0.25">
      <c r="A7" s="9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>
        <f>SUM(B7:M7)</f>
        <v>0</v>
      </c>
    </row>
    <row r="8" spans="1:15" ht="15.75" thickBot="1" x14ac:dyDescent="0.25">
      <c r="A8" s="12" t="s">
        <v>129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1">
        <f>SUM(B8:M8)</f>
        <v>0</v>
      </c>
    </row>
    <row r="9" spans="1:15" ht="15.75" thickBot="1" x14ac:dyDescent="0.25">
      <c r="A9" s="12" t="s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1">
        <f>SUM(B9:M9)</f>
        <v>0</v>
      </c>
    </row>
    <row r="10" spans="1:15" ht="15.75" thickBot="1" x14ac:dyDescent="0.25">
      <c r="A10" s="14" t="s">
        <v>130</v>
      </c>
      <c r="B10" s="15">
        <f>SUM(B7:B9)</f>
        <v>0</v>
      </c>
      <c r="C10" s="15">
        <f t="shared" ref="C10:N10" si="0">SUM(C7:C9)</f>
        <v>0</v>
      </c>
      <c r="D10" s="15">
        <f t="shared" si="0"/>
        <v>0</v>
      </c>
      <c r="E10" s="15">
        <f t="shared" si="0"/>
        <v>0</v>
      </c>
      <c r="F10" s="15">
        <f t="shared" si="0"/>
        <v>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6">
        <f t="shared" si="0"/>
        <v>0</v>
      </c>
      <c r="O10" s="18">
        <f>N10/12</f>
        <v>0</v>
      </c>
    </row>
    <row r="11" spans="1:15" ht="8.25" customHeight="1" x14ac:dyDescent="0.2"/>
    <row r="12" spans="1:15" x14ac:dyDescent="0.2">
      <c r="A12" s="79" t="s">
        <v>7</v>
      </c>
      <c r="B12" s="79"/>
      <c r="C12" s="79"/>
      <c r="D12" s="79"/>
      <c r="E12" s="80"/>
      <c r="F12" s="81"/>
      <c r="G12" s="81"/>
      <c r="H12" s="82"/>
      <c r="I12" s="2" t="s">
        <v>3</v>
      </c>
      <c r="J12" s="1"/>
    </row>
    <row r="13" spans="1:15" ht="7.5" customHeight="1" thickBot="1" x14ac:dyDescent="0.25"/>
    <row r="14" spans="1:15" ht="15.75" thickBot="1" x14ac:dyDescent="0.25">
      <c r="A14" s="9" t="s">
        <v>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>
        <f>SUM(B14:M14)</f>
        <v>0</v>
      </c>
    </row>
    <row r="15" spans="1:15" ht="15.75" thickBot="1" x14ac:dyDescent="0.25">
      <c r="A15" s="12" t="s">
        <v>129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1">
        <f>SUM(B15:M15)</f>
        <v>0</v>
      </c>
    </row>
    <row r="16" spans="1:15" ht="15.75" thickBot="1" x14ac:dyDescent="0.25">
      <c r="A16" s="12" t="s">
        <v>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1">
        <f>SUM(B16:M16)</f>
        <v>0</v>
      </c>
    </row>
    <row r="17" spans="1:15" ht="15.75" thickBot="1" x14ac:dyDescent="0.25">
      <c r="A17" s="14" t="s">
        <v>130</v>
      </c>
      <c r="B17" s="15">
        <f t="shared" ref="B17:N17" si="1">SUM(B14:B16)</f>
        <v>0</v>
      </c>
      <c r="C17" s="15">
        <f t="shared" si="1"/>
        <v>0</v>
      </c>
      <c r="D17" s="15">
        <f t="shared" si="1"/>
        <v>0</v>
      </c>
      <c r="E17" s="15">
        <f t="shared" si="1"/>
        <v>0</v>
      </c>
      <c r="F17" s="15">
        <f t="shared" si="1"/>
        <v>0</v>
      </c>
      <c r="G17" s="15">
        <f t="shared" si="1"/>
        <v>0</v>
      </c>
      <c r="H17" s="15">
        <f t="shared" si="1"/>
        <v>0</v>
      </c>
      <c r="I17" s="15">
        <f t="shared" si="1"/>
        <v>0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5">
        <f t="shared" si="1"/>
        <v>0</v>
      </c>
      <c r="N17" s="16">
        <f t="shared" si="1"/>
        <v>0</v>
      </c>
      <c r="O17" s="18">
        <f>N17/12</f>
        <v>0</v>
      </c>
    </row>
    <row r="19" spans="1:15" x14ac:dyDescent="0.2">
      <c r="A19" s="79" t="s">
        <v>8</v>
      </c>
      <c r="B19" s="79"/>
      <c r="C19" s="79"/>
      <c r="D19" s="79"/>
      <c r="E19" s="80"/>
      <c r="F19" s="81"/>
      <c r="G19" s="81"/>
      <c r="H19" s="82"/>
      <c r="I19" s="2" t="s">
        <v>3</v>
      </c>
      <c r="J19" s="1"/>
    </row>
    <row r="20" spans="1:15" ht="15.75" thickBot="1" x14ac:dyDescent="0.25"/>
    <row r="21" spans="1:15" ht="15.75" thickBot="1" x14ac:dyDescent="0.25">
      <c r="A21" s="9" t="s">
        <v>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>
        <f>SUM(B21:M21)</f>
        <v>0</v>
      </c>
    </row>
    <row r="22" spans="1:15" ht="15.75" thickBot="1" x14ac:dyDescent="0.25">
      <c r="A22" s="12" t="s">
        <v>129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1">
        <f>SUM(B22:M22)</f>
        <v>0</v>
      </c>
    </row>
    <row r="23" spans="1:15" ht="15.75" thickBot="1" x14ac:dyDescent="0.25">
      <c r="A23" s="12" t="s">
        <v>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1">
        <f>SUM(B23:M23)</f>
        <v>0</v>
      </c>
    </row>
    <row r="24" spans="1:15" ht="15.75" thickBot="1" x14ac:dyDescent="0.25">
      <c r="A24" s="14" t="s">
        <v>130</v>
      </c>
      <c r="B24" s="15">
        <f t="shared" ref="B24:N24" si="2">SUM(B21:B23)</f>
        <v>0</v>
      </c>
      <c r="C24" s="15">
        <f t="shared" si="2"/>
        <v>0</v>
      </c>
      <c r="D24" s="15">
        <f t="shared" si="2"/>
        <v>0</v>
      </c>
      <c r="E24" s="15">
        <f t="shared" si="2"/>
        <v>0</v>
      </c>
      <c r="F24" s="15">
        <f t="shared" si="2"/>
        <v>0</v>
      </c>
      <c r="G24" s="15">
        <f t="shared" si="2"/>
        <v>0</v>
      </c>
      <c r="H24" s="15">
        <f t="shared" si="2"/>
        <v>0</v>
      </c>
      <c r="I24" s="15">
        <f t="shared" si="2"/>
        <v>0</v>
      </c>
      <c r="J24" s="15">
        <f t="shared" si="2"/>
        <v>0</v>
      </c>
      <c r="K24" s="15">
        <f t="shared" si="2"/>
        <v>0</v>
      </c>
      <c r="L24" s="15">
        <f t="shared" si="2"/>
        <v>0</v>
      </c>
      <c r="M24" s="15">
        <f t="shared" si="2"/>
        <v>0</v>
      </c>
      <c r="N24" s="16">
        <f t="shared" si="2"/>
        <v>0</v>
      </c>
      <c r="O24" s="18">
        <f>N24/12</f>
        <v>0</v>
      </c>
    </row>
    <row r="26" spans="1:15" x14ac:dyDescent="0.2">
      <c r="A26" s="79" t="s">
        <v>9</v>
      </c>
      <c r="B26" s="79"/>
      <c r="C26" s="79"/>
      <c r="D26" s="79"/>
      <c r="E26" s="80"/>
      <c r="F26" s="81"/>
      <c r="G26" s="81"/>
      <c r="H26" s="82"/>
      <c r="I26" s="2" t="s">
        <v>3</v>
      </c>
      <c r="J26" s="1"/>
    </row>
    <row r="27" spans="1:15" ht="15.75" thickBot="1" x14ac:dyDescent="0.25"/>
    <row r="28" spans="1:15" ht="15.75" thickBot="1" x14ac:dyDescent="0.25">
      <c r="A28" s="9" t="s">
        <v>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>
        <f>SUM(B28:M28)</f>
        <v>0</v>
      </c>
    </row>
    <row r="29" spans="1:15" ht="15.75" thickBot="1" x14ac:dyDescent="0.25">
      <c r="A29" s="12" t="s">
        <v>129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1">
        <f>SUM(B29:M29)</f>
        <v>0</v>
      </c>
    </row>
    <row r="30" spans="1:15" ht="15.75" thickBot="1" x14ac:dyDescent="0.25">
      <c r="A30" s="12" t="s">
        <v>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1">
        <f>SUM(B30:M30)</f>
        <v>0</v>
      </c>
    </row>
    <row r="31" spans="1:15" ht="15.75" thickBot="1" x14ac:dyDescent="0.25">
      <c r="A31" s="14" t="s">
        <v>130</v>
      </c>
      <c r="B31" s="15">
        <f t="shared" ref="B31:N31" si="3">SUM(B28:B30)</f>
        <v>0</v>
      </c>
      <c r="C31" s="15">
        <f t="shared" si="3"/>
        <v>0</v>
      </c>
      <c r="D31" s="15">
        <f t="shared" si="3"/>
        <v>0</v>
      </c>
      <c r="E31" s="15">
        <f t="shared" si="3"/>
        <v>0</v>
      </c>
      <c r="F31" s="15">
        <f t="shared" si="3"/>
        <v>0</v>
      </c>
      <c r="G31" s="15">
        <f t="shared" si="3"/>
        <v>0</v>
      </c>
      <c r="H31" s="15">
        <f t="shared" si="3"/>
        <v>0</v>
      </c>
      <c r="I31" s="15">
        <f t="shared" si="3"/>
        <v>0</v>
      </c>
      <c r="J31" s="15">
        <f t="shared" si="3"/>
        <v>0</v>
      </c>
      <c r="K31" s="15">
        <f t="shared" si="3"/>
        <v>0</v>
      </c>
      <c r="L31" s="15">
        <f t="shared" si="3"/>
        <v>0</v>
      </c>
      <c r="M31" s="15">
        <f t="shared" si="3"/>
        <v>0</v>
      </c>
      <c r="N31" s="16">
        <f t="shared" si="3"/>
        <v>0</v>
      </c>
      <c r="O31" s="18">
        <f>N31/12</f>
        <v>0</v>
      </c>
    </row>
    <row r="32" spans="1:15" ht="15.75" thickBot="1" x14ac:dyDescent="0.25"/>
    <row r="33" spans="1:14" x14ac:dyDescent="0.2">
      <c r="A33" s="83" t="s">
        <v>10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5"/>
    </row>
    <row r="34" spans="1:14" ht="15.75" thickBot="1" x14ac:dyDescent="0.25">
      <c r="A34" s="3" t="s">
        <v>1</v>
      </c>
      <c r="B34" s="4">
        <f>SUM(B31,B24,B17,B10)</f>
        <v>0</v>
      </c>
      <c r="C34" s="4">
        <f t="shared" ref="C34:N34" si="4">SUM(C31,C24,C17,C10)</f>
        <v>0</v>
      </c>
      <c r="D34" s="4">
        <f t="shared" si="4"/>
        <v>0</v>
      </c>
      <c r="E34" s="4">
        <f t="shared" si="4"/>
        <v>0</v>
      </c>
      <c r="F34" s="4">
        <f t="shared" si="4"/>
        <v>0</v>
      </c>
      <c r="G34" s="4">
        <f t="shared" si="4"/>
        <v>0</v>
      </c>
      <c r="H34" s="4">
        <f t="shared" si="4"/>
        <v>0</v>
      </c>
      <c r="I34" s="4">
        <f t="shared" si="4"/>
        <v>0</v>
      </c>
      <c r="J34" s="4">
        <f t="shared" si="4"/>
        <v>0</v>
      </c>
      <c r="K34" s="4">
        <f t="shared" si="4"/>
        <v>0</v>
      </c>
      <c r="L34" s="4">
        <f t="shared" si="4"/>
        <v>0</v>
      </c>
      <c r="M34" s="4">
        <f t="shared" si="4"/>
        <v>0</v>
      </c>
      <c r="N34" s="5">
        <f t="shared" si="4"/>
        <v>0</v>
      </c>
    </row>
  </sheetData>
  <mergeCells count="10">
    <mergeCell ref="A1:N1"/>
    <mergeCell ref="A5:D5"/>
    <mergeCell ref="E5:H5"/>
    <mergeCell ref="A12:D12"/>
    <mergeCell ref="E12:H12"/>
    <mergeCell ref="A19:D19"/>
    <mergeCell ref="E19:H19"/>
    <mergeCell ref="A26:D26"/>
    <mergeCell ref="E26:H26"/>
    <mergeCell ref="A33:N33"/>
  </mergeCells>
  <pageMargins left="0.25" right="0.25" top="0.75" bottom="0.75" header="0.3" footer="0.3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31"/>
  <sheetViews>
    <sheetView workbookViewId="0">
      <selection activeCell="L17" sqref="L17"/>
    </sheetView>
  </sheetViews>
  <sheetFormatPr defaultRowHeight="15" x14ac:dyDescent="0.2"/>
  <cols>
    <col min="1" max="1" width="22.59765625" customWidth="1"/>
    <col min="2" max="14" width="9.14453125" customWidth="1"/>
  </cols>
  <sheetData>
    <row r="1" spans="1:14" x14ac:dyDescent="0.2">
      <c r="A1" s="86" t="s">
        <v>80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5.75" thickBot="1" x14ac:dyDescent="0.25"/>
    <row r="3" spans="1:14" ht="15.75" thickBot="1" x14ac:dyDescent="0.25">
      <c r="A3" s="39" t="s">
        <v>74</v>
      </c>
      <c r="B3" s="40">
        <v>1</v>
      </c>
      <c r="C3" s="40">
        <v>2</v>
      </c>
      <c r="D3" s="40">
        <v>3</v>
      </c>
      <c r="E3" s="40">
        <v>4</v>
      </c>
      <c r="F3" s="40">
        <v>5</v>
      </c>
      <c r="G3" s="40">
        <v>6</v>
      </c>
      <c r="H3" s="40">
        <v>7</v>
      </c>
      <c r="I3" s="40">
        <v>8</v>
      </c>
      <c r="J3" s="40">
        <v>9</v>
      </c>
      <c r="K3" s="40">
        <v>10</v>
      </c>
      <c r="L3" s="40">
        <v>11</v>
      </c>
      <c r="M3" s="40">
        <v>12</v>
      </c>
      <c r="N3" s="40" t="s">
        <v>75</v>
      </c>
    </row>
    <row r="4" spans="1:14" ht="15.75" thickBot="1" x14ac:dyDescent="0.25"/>
    <row r="5" spans="1:14" x14ac:dyDescent="0.2">
      <c r="A5" s="95" t="s">
        <v>2</v>
      </c>
      <c r="B5" s="96"/>
      <c r="C5" s="96"/>
      <c r="D5" s="96"/>
      <c r="E5" s="97"/>
      <c r="F5" s="98"/>
      <c r="G5" s="98"/>
      <c r="H5" s="99"/>
      <c r="I5" s="41" t="s">
        <v>3</v>
      </c>
      <c r="J5" s="10"/>
      <c r="K5" s="41"/>
      <c r="L5" s="41"/>
      <c r="M5" s="41"/>
      <c r="N5" s="42"/>
    </row>
    <row r="6" spans="1:14" x14ac:dyDescent="0.2">
      <c r="A6" s="43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44"/>
    </row>
    <row r="7" spans="1:14" x14ac:dyDescent="0.2">
      <c r="A7" s="1" t="s">
        <v>81</v>
      </c>
      <c r="B7" s="1">
        <f>'3. Procjena prodaje'!B10</f>
        <v>0</v>
      </c>
      <c r="C7" s="1">
        <f>'3. Procjena prodaje'!C10</f>
        <v>0</v>
      </c>
      <c r="D7" s="1">
        <f>'3. Procjena prodaje'!D10</f>
        <v>0</v>
      </c>
      <c r="E7" s="1">
        <f>'3. Procjena prodaje'!E10</f>
        <v>0</v>
      </c>
      <c r="F7" s="1">
        <f>'3. Procjena prodaje'!F10</f>
        <v>0</v>
      </c>
      <c r="G7" s="1">
        <f>'3. Procjena prodaje'!G10</f>
        <v>0</v>
      </c>
      <c r="H7" s="1">
        <f>'3. Procjena prodaje'!H10</f>
        <v>0</v>
      </c>
      <c r="I7" s="1">
        <f>'3. Procjena prodaje'!I10</f>
        <v>0</v>
      </c>
      <c r="J7" s="1">
        <f>'3. Procjena prodaje'!J10</f>
        <v>0</v>
      </c>
      <c r="K7" s="1">
        <f>'3. Procjena prodaje'!K10</f>
        <v>0</v>
      </c>
      <c r="L7" s="1">
        <f>'3. Procjena prodaje'!L10</f>
        <v>0</v>
      </c>
      <c r="M7" s="1">
        <f>'3. Procjena prodaje'!M10</f>
        <v>0</v>
      </c>
      <c r="N7" s="1">
        <f>'3. Procjena prodaje'!N10</f>
        <v>0</v>
      </c>
    </row>
    <row r="8" spans="1:14" x14ac:dyDescent="0.2">
      <c r="A8" s="1" t="s">
        <v>82</v>
      </c>
      <c r="B8" s="1">
        <f>'6.5 Ukupni mjesečni varijabilni'!$B$4</f>
        <v>0</v>
      </c>
      <c r="C8" s="1">
        <f>'6.5 Ukupni mjesečni varijabilni'!$B$4</f>
        <v>0</v>
      </c>
      <c r="D8" s="1">
        <f>'6.5 Ukupni mjesečni varijabilni'!$B$4</f>
        <v>0</v>
      </c>
      <c r="E8" s="1">
        <f>'6.5 Ukupni mjesečni varijabilni'!$B$4</f>
        <v>0</v>
      </c>
      <c r="F8" s="1">
        <f>'6.5 Ukupni mjesečni varijabilni'!$B$4</f>
        <v>0</v>
      </c>
      <c r="G8" s="1">
        <f>'6.5 Ukupni mjesečni varijabilni'!$B$4</f>
        <v>0</v>
      </c>
      <c r="H8" s="1">
        <f>'6.5 Ukupni mjesečni varijabilni'!$B$4</f>
        <v>0</v>
      </c>
      <c r="I8" s="1">
        <f>'6.5 Ukupni mjesečni varijabilni'!$B$4</f>
        <v>0</v>
      </c>
      <c r="J8" s="1">
        <f>'6.5 Ukupni mjesečni varijabilni'!$B$4</f>
        <v>0</v>
      </c>
      <c r="K8" s="1">
        <f>'6.5 Ukupni mjesečni varijabilni'!$B$4</f>
        <v>0</v>
      </c>
      <c r="L8" s="1">
        <f>'6.5 Ukupni mjesečni varijabilni'!$B$4</f>
        <v>0</v>
      </c>
      <c r="M8" s="1">
        <f>'6.5 Ukupni mjesečni varijabilni'!$B$4</f>
        <v>0</v>
      </c>
      <c r="N8" s="13"/>
    </row>
    <row r="9" spans="1:14" ht="15.75" thickBot="1" x14ac:dyDescent="0.25">
      <c r="A9" s="1" t="s">
        <v>83</v>
      </c>
      <c r="B9" s="15">
        <f>B7*B8</f>
        <v>0</v>
      </c>
      <c r="C9" s="15">
        <f t="shared" ref="C9:M9" si="0">C7*C8</f>
        <v>0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0</v>
      </c>
      <c r="H9" s="15">
        <f t="shared" si="0"/>
        <v>0</v>
      </c>
      <c r="I9" s="15">
        <f t="shared" si="0"/>
        <v>0</v>
      </c>
      <c r="J9" s="15">
        <f t="shared" si="0"/>
        <v>0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16">
        <f>SUM(B9:M9)</f>
        <v>0</v>
      </c>
    </row>
    <row r="10" spans="1:14" ht="15.75" thickBot="1" x14ac:dyDescent="0.25"/>
    <row r="11" spans="1:14" x14ac:dyDescent="0.2">
      <c r="A11" s="95" t="s">
        <v>7</v>
      </c>
      <c r="B11" s="96"/>
      <c r="C11" s="96"/>
      <c r="D11" s="96"/>
      <c r="E11" s="97"/>
      <c r="F11" s="98"/>
      <c r="G11" s="98"/>
      <c r="H11" s="99"/>
      <c r="I11" s="41" t="s">
        <v>3</v>
      </c>
      <c r="J11" s="10"/>
      <c r="K11" s="41"/>
      <c r="L11" s="41"/>
      <c r="M11" s="41"/>
      <c r="N11" s="42"/>
    </row>
    <row r="12" spans="1:14" x14ac:dyDescent="0.2">
      <c r="A12" s="43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4"/>
    </row>
    <row r="13" spans="1:14" x14ac:dyDescent="0.2">
      <c r="A13" s="1" t="s">
        <v>81</v>
      </c>
      <c r="B13" s="1">
        <f>'3. Procjena prodaje'!B17</f>
        <v>0</v>
      </c>
      <c r="C13" s="1">
        <f>'3. Procjena prodaje'!C17</f>
        <v>0</v>
      </c>
      <c r="D13" s="1">
        <f>'3. Procjena prodaje'!D17</f>
        <v>0</v>
      </c>
      <c r="E13" s="1">
        <f>'3. Procjena prodaje'!E17</f>
        <v>0</v>
      </c>
      <c r="F13" s="1">
        <f>'3. Procjena prodaje'!F17</f>
        <v>0</v>
      </c>
      <c r="G13" s="1">
        <f>'3. Procjena prodaje'!G17</f>
        <v>0</v>
      </c>
      <c r="H13" s="1">
        <f>'3. Procjena prodaje'!H17</f>
        <v>0</v>
      </c>
      <c r="I13" s="1">
        <f>'3. Procjena prodaje'!I17</f>
        <v>0</v>
      </c>
      <c r="J13" s="1">
        <f>'3. Procjena prodaje'!J17</f>
        <v>0</v>
      </c>
      <c r="K13" s="1">
        <f>'3. Procjena prodaje'!K17</f>
        <v>0</v>
      </c>
      <c r="L13" s="1">
        <f>'3. Procjena prodaje'!L17</f>
        <v>0</v>
      </c>
      <c r="M13" s="1">
        <f>'3. Procjena prodaje'!M17</f>
        <v>0</v>
      </c>
      <c r="N13" s="1">
        <f>'3. Procjena prodaje'!N17</f>
        <v>0</v>
      </c>
    </row>
    <row r="14" spans="1:14" x14ac:dyDescent="0.2">
      <c r="A14" s="1" t="s">
        <v>82</v>
      </c>
      <c r="B14" s="1">
        <f>'6.5 Ukupni mjesečni varijabilni'!$B$5</f>
        <v>0</v>
      </c>
      <c r="C14" s="1">
        <f>'6.5 Ukupni mjesečni varijabilni'!$B$5</f>
        <v>0</v>
      </c>
      <c r="D14" s="1">
        <f>'6.5 Ukupni mjesečni varijabilni'!$B$5</f>
        <v>0</v>
      </c>
      <c r="E14" s="1">
        <f>'6.5 Ukupni mjesečni varijabilni'!$B$5</f>
        <v>0</v>
      </c>
      <c r="F14" s="1">
        <f>'6.5 Ukupni mjesečni varijabilni'!$B$5</f>
        <v>0</v>
      </c>
      <c r="G14" s="1">
        <f>'6.5 Ukupni mjesečni varijabilni'!$B$5</f>
        <v>0</v>
      </c>
      <c r="H14" s="1">
        <f>'6.5 Ukupni mjesečni varijabilni'!$B$5</f>
        <v>0</v>
      </c>
      <c r="I14" s="1">
        <f>'6.5 Ukupni mjesečni varijabilni'!$B$5</f>
        <v>0</v>
      </c>
      <c r="J14" s="1">
        <f>'6.5 Ukupni mjesečni varijabilni'!$B$5</f>
        <v>0</v>
      </c>
      <c r="K14" s="1">
        <f>'6.5 Ukupni mjesečni varijabilni'!$B$5</f>
        <v>0</v>
      </c>
      <c r="L14" s="1">
        <f>'6.5 Ukupni mjesečni varijabilni'!$B$5</f>
        <v>0</v>
      </c>
      <c r="M14" s="1">
        <f>'6.5 Ukupni mjesečni varijabilni'!$B$5</f>
        <v>0</v>
      </c>
      <c r="N14" s="13"/>
    </row>
    <row r="15" spans="1:14" ht="15.75" thickBot="1" x14ac:dyDescent="0.25">
      <c r="A15" s="1" t="s">
        <v>83</v>
      </c>
      <c r="B15" s="15">
        <f>B13*B14</f>
        <v>0</v>
      </c>
      <c r="C15" s="15">
        <f t="shared" ref="C15:M15" si="1">C13*C14</f>
        <v>0</v>
      </c>
      <c r="D15" s="15">
        <f t="shared" si="1"/>
        <v>0</v>
      </c>
      <c r="E15" s="15">
        <f t="shared" si="1"/>
        <v>0</v>
      </c>
      <c r="F15" s="15">
        <f t="shared" si="1"/>
        <v>0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 t="shared" si="1"/>
        <v>0</v>
      </c>
      <c r="N15" s="16">
        <f>SUM(B15:M15)</f>
        <v>0</v>
      </c>
    </row>
    <row r="16" spans="1:14" ht="15.75" thickBot="1" x14ac:dyDescent="0.25"/>
    <row r="17" spans="1:14" x14ac:dyDescent="0.2">
      <c r="A17" s="95" t="s">
        <v>8</v>
      </c>
      <c r="B17" s="96"/>
      <c r="C17" s="96"/>
      <c r="D17" s="96"/>
      <c r="E17" s="97"/>
      <c r="F17" s="98"/>
      <c r="G17" s="98"/>
      <c r="H17" s="99"/>
      <c r="I17" s="41" t="s">
        <v>3</v>
      </c>
      <c r="J17" s="10"/>
      <c r="K17" s="41"/>
      <c r="L17" s="41"/>
      <c r="M17" s="41"/>
      <c r="N17" s="42"/>
    </row>
    <row r="18" spans="1:14" x14ac:dyDescent="0.2">
      <c r="A18" s="43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4"/>
    </row>
    <row r="19" spans="1:14" x14ac:dyDescent="0.2">
      <c r="A19" s="1" t="s">
        <v>81</v>
      </c>
      <c r="B19" s="1">
        <f>'3. Procjena prodaje'!B24</f>
        <v>0</v>
      </c>
      <c r="C19" s="1">
        <f>'3. Procjena prodaje'!C24</f>
        <v>0</v>
      </c>
      <c r="D19" s="1">
        <f>'3. Procjena prodaje'!D24</f>
        <v>0</v>
      </c>
      <c r="E19" s="1">
        <f>'3. Procjena prodaje'!E24</f>
        <v>0</v>
      </c>
      <c r="F19" s="1">
        <f>'3. Procjena prodaje'!F24</f>
        <v>0</v>
      </c>
      <c r="G19" s="1">
        <f>'3. Procjena prodaje'!G24</f>
        <v>0</v>
      </c>
      <c r="H19" s="1">
        <f>'3. Procjena prodaje'!H24</f>
        <v>0</v>
      </c>
      <c r="I19" s="1">
        <f>'3. Procjena prodaje'!I24</f>
        <v>0</v>
      </c>
      <c r="J19" s="1">
        <f>'3. Procjena prodaje'!J24</f>
        <v>0</v>
      </c>
      <c r="K19" s="1">
        <f>'3. Procjena prodaje'!K24</f>
        <v>0</v>
      </c>
      <c r="L19" s="1">
        <f>'3. Procjena prodaje'!L24</f>
        <v>0</v>
      </c>
      <c r="M19" s="1">
        <f>'3. Procjena prodaje'!M24</f>
        <v>0</v>
      </c>
      <c r="N19" s="1">
        <f>'3. Procjena prodaje'!N24</f>
        <v>0</v>
      </c>
    </row>
    <row r="20" spans="1:14" x14ac:dyDescent="0.2">
      <c r="A20" s="1" t="s">
        <v>82</v>
      </c>
      <c r="B20" s="1">
        <f>'6.5 Ukupni mjesečni varijabilni'!$B$6</f>
        <v>0</v>
      </c>
      <c r="C20" s="1">
        <f>'6.5 Ukupni mjesečni varijabilni'!$B$6</f>
        <v>0</v>
      </c>
      <c r="D20" s="1">
        <f>'6.5 Ukupni mjesečni varijabilni'!$B$6</f>
        <v>0</v>
      </c>
      <c r="E20" s="1">
        <f>'6.5 Ukupni mjesečni varijabilni'!$B$6</f>
        <v>0</v>
      </c>
      <c r="F20" s="1">
        <f>'6.5 Ukupni mjesečni varijabilni'!$B$6</f>
        <v>0</v>
      </c>
      <c r="G20" s="1">
        <f>'6.5 Ukupni mjesečni varijabilni'!$B$6</f>
        <v>0</v>
      </c>
      <c r="H20" s="1">
        <f>'6.5 Ukupni mjesečni varijabilni'!$B$6</f>
        <v>0</v>
      </c>
      <c r="I20" s="1">
        <f>'6.5 Ukupni mjesečni varijabilni'!$B$6</f>
        <v>0</v>
      </c>
      <c r="J20" s="1">
        <f>'6.5 Ukupni mjesečni varijabilni'!$B$6</f>
        <v>0</v>
      </c>
      <c r="K20" s="1">
        <f>'6.5 Ukupni mjesečni varijabilni'!$B$6</f>
        <v>0</v>
      </c>
      <c r="L20" s="1">
        <f>'6.5 Ukupni mjesečni varijabilni'!$B$6</f>
        <v>0</v>
      </c>
      <c r="M20" s="1">
        <f>'6.5 Ukupni mjesečni varijabilni'!$B$6</f>
        <v>0</v>
      </c>
      <c r="N20" s="13"/>
    </row>
    <row r="21" spans="1:14" ht="15.75" thickBot="1" x14ac:dyDescent="0.25">
      <c r="A21" s="1" t="s">
        <v>83</v>
      </c>
      <c r="B21" s="15">
        <f>B19*B20</f>
        <v>0</v>
      </c>
      <c r="C21" s="15">
        <f t="shared" ref="C21:M21" si="2">C19*C20</f>
        <v>0</v>
      </c>
      <c r="D21" s="15">
        <f t="shared" si="2"/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15">
        <f t="shared" si="2"/>
        <v>0</v>
      </c>
      <c r="N21" s="16">
        <f>SUM(B21:M21)</f>
        <v>0</v>
      </c>
    </row>
    <row r="22" spans="1:14" ht="15.75" thickBot="1" x14ac:dyDescent="0.25"/>
    <row r="23" spans="1:14" x14ac:dyDescent="0.2">
      <c r="A23" s="95" t="s">
        <v>9</v>
      </c>
      <c r="B23" s="96"/>
      <c r="C23" s="96"/>
      <c r="D23" s="96"/>
      <c r="E23" s="97"/>
      <c r="F23" s="98"/>
      <c r="G23" s="98"/>
      <c r="H23" s="99"/>
      <c r="I23" s="41" t="s">
        <v>3</v>
      </c>
      <c r="J23" s="10"/>
      <c r="K23" s="41"/>
      <c r="L23" s="41"/>
      <c r="M23" s="41"/>
      <c r="N23" s="42"/>
    </row>
    <row r="24" spans="1:14" x14ac:dyDescent="0.2">
      <c r="A24" s="43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4"/>
    </row>
    <row r="25" spans="1:14" x14ac:dyDescent="0.2">
      <c r="A25" s="1" t="s">
        <v>81</v>
      </c>
      <c r="B25" s="1">
        <f>'3. Procjena prodaje'!B31</f>
        <v>0</v>
      </c>
      <c r="C25" s="1">
        <f>'3. Procjena prodaje'!C31</f>
        <v>0</v>
      </c>
      <c r="D25" s="1">
        <f>'3. Procjena prodaje'!D31</f>
        <v>0</v>
      </c>
      <c r="E25" s="1">
        <f>'3. Procjena prodaje'!E31</f>
        <v>0</v>
      </c>
      <c r="F25" s="1">
        <f>'3. Procjena prodaje'!F31</f>
        <v>0</v>
      </c>
      <c r="G25" s="1">
        <f>'3. Procjena prodaje'!G31</f>
        <v>0</v>
      </c>
      <c r="H25" s="1">
        <f>'3. Procjena prodaje'!H31</f>
        <v>0</v>
      </c>
      <c r="I25" s="1">
        <f>'3. Procjena prodaje'!I31</f>
        <v>0</v>
      </c>
      <c r="J25" s="1">
        <f>'3. Procjena prodaje'!J31</f>
        <v>0</v>
      </c>
      <c r="K25" s="1">
        <f>'3. Procjena prodaje'!K31</f>
        <v>0</v>
      </c>
      <c r="L25" s="1">
        <f>'3. Procjena prodaje'!L31</f>
        <v>0</v>
      </c>
      <c r="M25" s="1">
        <f>'3. Procjena prodaje'!M31</f>
        <v>0</v>
      </c>
      <c r="N25" s="1">
        <f>'3. Procjena prodaje'!N31</f>
        <v>0</v>
      </c>
    </row>
    <row r="26" spans="1:14" x14ac:dyDescent="0.2">
      <c r="A26" s="1" t="s">
        <v>82</v>
      </c>
      <c r="B26" s="1">
        <f>'6.5 Ukupni mjesečni varijabilni'!$B$7</f>
        <v>0</v>
      </c>
      <c r="C26" s="1">
        <f>'6.5 Ukupni mjesečni varijabilni'!$B$7</f>
        <v>0</v>
      </c>
      <c r="D26" s="1">
        <f>'6.5 Ukupni mjesečni varijabilni'!$B$7</f>
        <v>0</v>
      </c>
      <c r="E26" s="1">
        <f>'6.5 Ukupni mjesečni varijabilni'!$B$7</f>
        <v>0</v>
      </c>
      <c r="F26" s="1">
        <f>'6.5 Ukupni mjesečni varijabilni'!$B$7</f>
        <v>0</v>
      </c>
      <c r="G26" s="1">
        <f>'6.5 Ukupni mjesečni varijabilni'!$B$7</f>
        <v>0</v>
      </c>
      <c r="H26" s="1">
        <f>'6.5 Ukupni mjesečni varijabilni'!$B$7</f>
        <v>0</v>
      </c>
      <c r="I26" s="1">
        <f>'6.5 Ukupni mjesečni varijabilni'!$B$7</f>
        <v>0</v>
      </c>
      <c r="J26" s="1">
        <f>'6.5 Ukupni mjesečni varijabilni'!$B$7</f>
        <v>0</v>
      </c>
      <c r="K26" s="1">
        <f>'6.5 Ukupni mjesečni varijabilni'!$B$7</f>
        <v>0</v>
      </c>
      <c r="L26" s="1">
        <f>'6.5 Ukupni mjesečni varijabilni'!$B$7</f>
        <v>0</v>
      </c>
      <c r="M26" s="1">
        <f>'6.5 Ukupni mjesečni varijabilni'!$B$7</f>
        <v>0</v>
      </c>
      <c r="N26" s="13"/>
    </row>
    <row r="27" spans="1:14" ht="15.75" thickBot="1" x14ac:dyDescent="0.25">
      <c r="A27" s="1" t="s">
        <v>83</v>
      </c>
      <c r="B27" s="15">
        <f>B25*B26</f>
        <v>0</v>
      </c>
      <c r="C27" s="15">
        <f t="shared" ref="C27:M27" si="3">C25*C26</f>
        <v>0</v>
      </c>
      <c r="D27" s="15">
        <f t="shared" si="3"/>
        <v>0</v>
      </c>
      <c r="E27" s="15">
        <f t="shared" si="3"/>
        <v>0</v>
      </c>
      <c r="F27" s="15">
        <f t="shared" si="3"/>
        <v>0</v>
      </c>
      <c r="G27" s="15">
        <f t="shared" si="3"/>
        <v>0</v>
      </c>
      <c r="H27" s="15">
        <f t="shared" si="3"/>
        <v>0</v>
      </c>
      <c r="I27" s="15">
        <f t="shared" si="3"/>
        <v>0</v>
      </c>
      <c r="J27" s="15">
        <f t="shared" si="3"/>
        <v>0</v>
      </c>
      <c r="K27" s="15">
        <f t="shared" si="3"/>
        <v>0</v>
      </c>
      <c r="L27" s="15">
        <f t="shared" si="3"/>
        <v>0</v>
      </c>
      <c r="M27" s="15">
        <f t="shared" si="3"/>
        <v>0</v>
      </c>
      <c r="N27" s="16">
        <f>SUM(B27:M27)</f>
        <v>0</v>
      </c>
    </row>
    <row r="29" spans="1:14" ht="30.75" x14ac:dyDescent="0.2">
      <c r="A29" s="46" t="s">
        <v>84</v>
      </c>
      <c r="B29" s="1">
        <f>B9+B15+B21+B27</f>
        <v>0</v>
      </c>
      <c r="C29" s="1">
        <f t="shared" ref="C29:N29" si="4">C9+C15+C21+C27</f>
        <v>0</v>
      </c>
      <c r="D29" s="1">
        <f t="shared" si="4"/>
        <v>0</v>
      </c>
      <c r="E29" s="1">
        <f t="shared" si="4"/>
        <v>0</v>
      </c>
      <c r="F29" s="1">
        <f t="shared" si="4"/>
        <v>0</v>
      </c>
      <c r="G29" s="1">
        <f t="shared" si="4"/>
        <v>0</v>
      </c>
      <c r="H29" s="1">
        <f t="shared" si="4"/>
        <v>0</v>
      </c>
      <c r="I29" s="1">
        <f t="shared" si="4"/>
        <v>0</v>
      </c>
      <c r="J29" s="1">
        <f t="shared" si="4"/>
        <v>0</v>
      </c>
      <c r="K29" s="1">
        <f t="shared" si="4"/>
        <v>0</v>
      </c>
      <c r="L29" s="1">
        <f t="shared" si="4"/>
        <v>0</v>
      </c>
      <c r="M29" s="1">
        <f t="shared" si="4"/>
        <v>0</v>
      </c>
      <c r="N29" s="1">
        <f t="shared" si="4"/>
        <v>0</v>
      </c>
    </row>
    <row r="30" spans="1:14" ht="17.25" x14ac:dyDescent="0.2">
      <c r="A30" s="46" t="s">
        <v>85</v>
      </c>
      <c r="B30" s="1" t="e">
        <f>'6.3 Obrazac za fiksne troškove'!B20</f>
        <v>#DIV/0!</v>
      </c>
      <c r="C30" s="1">
        <f>'6.3 Obrazac za fiksne troškove'!C20</f>
        <v>0</v>
      </c>
      <c r="D30" s="1">
        <f>'6.3 Obrazac za fiksne troškove'!D20</f>
        <v>0</v>
      </c>
      <c r="E30" s="1">
        <f>'6.3 Obrazac za fiksne troškove'!E20</f>
        <v>0</v>
      </c>
      <c r="F30" s="1">
        <f>'6.3 Obrazac za fiksne troškove'!F20</f>
        <v>0</v>
      </c>
      <c r="G30" s="1">
        <f>'6.3 Obrazac za fiksne troškove'!G20</f>
        <v>0</v>
      </c>
      <c r="H30" s="1">
        <f>'6.3 Obrazac za fiksne troškove'!H20</f>
        <v>0</v>
      </c>
      <c r="I30" s="1">
        <f>'6.3 Obrazac za fiksne troškove'!I20</f>
        <v>0</v>
      </c>
      <c r="J30" s="1">
        <f>'6.3 Obrazac za fiksne troškove'!J20</f>
        <v>0</v>
      </c>
      <c r="K30" s="1">
        <f>'6.3 Obrazac za fiksne troškove'!K20</f>
        <v>0</v>
      </c>
      <c r="L30" s="1">
        <f>'6.3 Obrazac za fiksne troškove'!L20</f>
        <v>0</v>
      </c>
      <c r="M30" s="1">
        <f>'6.3 Obrazac za fiksne troškove'!M20</f>
        <v>0</v>
      </c>
      <c r="N30" s="1" t="e">
        <f>SUM(B30:M30)</f>
        <v>#DIV/0!</v>
      </c>
    </row>
    <row r="31" spans="1:14" ht="17.25" x14ac:dyDescent="0.2">
      <c r="A31" s="46" t="s">
        <v>86</v>
      </c>
      <c r="B31" s="1" t="e">
        <f>B29+B30</f>
        <v>#DIV/0!</v>
      </c>
      <c r="C31" s="1">
        <f t="shared" ref="C31:N31" si="5">C29+C30</f>
        <v>0</v>
      </c>
      <c r="D31" s="1">
        <f t="shared" si="5"/>
        <v>0</v>
      </c>
      <c r="E31" s="1">
        <f t="shared" si="5"/>
        <v>0</v>
      </c>
      <c r="F31" s="1">
        <f t="shared" si="5"/>
        <v>0</v>
      </c>
      <c r="G31" s="1">
        <f t="shared" si="5"/>
        <v>0</v>
      </c>
      <c r="H31" s="1">
        <f t="shared" si="5"/>
        <v>0</v>
      </c>
      <c r="I31" s="1">
        <f t="shared" si="5"/>
        <v>0</v>
      </c>
      <c r="J31" s="1">
        <f t="shared" si="5"/>
        <v>0</v>
      </c>
      <c r="K31" s="1">
        <f t="shared" si="5"/>
        <v>0</v>
      </c>
      <c r="L31" s="1">
        <f t="shared" si="5"/>
        <v>0</v>
      </c>
      <c r="M31" s="1">
        <f t="shared" si="5"/>
        <v>0</v>
      </c>
      <c r="N31" s="1" t="e">
        <f t="shared" si="5"/>
        <v>#DIV/0!</v>
      </c>
    </row>
  </sheetData>
  <mergeCells count="9">
    <mergeCell ref="A23:D23"/>
    <mergeCell ref="E23:H23"/>
    <mergeCell ref="A1:N1"/>
    <mergeCell ref="A5:D5"/>
    <mergeCell ref="E5:H5"/>
    <mergeCell ref="A11:D11"/>
    <mergeCell ref="E11:H11"/>
    <mergeCell ref="A17:D17"/>
    <mergeCell ref="E17:H17"/>
  </mergeCells>
  <pageMargins left="0.7" right="0.7" top="0.75" bottom="0.75" header="0.3" footer="0.3"/>
  <pageSetup scale="8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9"/>
  <sheetViews>
    <sheetView workbookViewId="0">
      <selection activeCell="F18" sqref="F18"/>
    </sheetView>
  </sheetViews>
  <sheetFormatPr defaultRowHeight="15" x14ac:dyDescent="0.2"/>
  <cols>
    <col min="1" max="1" width="19.37109375" customWidth="1"/>
    <col min="2" max="14" width="9.14453125" customWidth="1"/>
  </cols>
  <sheetData>
    <row r="1" spans="1:14" x14ac:dyDescent="0.2">
      <c r="A1" s="100" t="s">
        <v>87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5.75" thickBot="1" x14ac:dyDescent="0.25"/>
    <row r="3" spans="1:14" ht="15.75" thickBot="1" x14ac:dyDescent="0.25">
      <c r="A3" s="39" t="s">
        <v>74</v>
      </c>
      <c r="B3" s="40">
        <v>1</v>
      </c>
      <c r="C3" s="40">
        <v>2</v>
      </c>
      <c r="D3" s="40">
        <v>3</v>
      </c>
      <c r="E3" s="40">
        <v>4</v>
      </c>
      <c r="F3" s="40">
        <v>5</v>
      </c>
      <c r="G3" s="40">
        <v>6</v>
      </c>
      <c r="H3" s="40">
        <v>7</v>
      </c>
      <c r="I3" s="40">
        <v>8</v>
      </c>
      <c r="J3" s="40">
        <v>9</v>
      </c>
      <c r="K3" s="40">
        <v>10</v>
      </c>
      <c r="L3" s="40">
        <v>11</v>
      </c>
      <c r="M3" s="40">
        <v>12</v>
      </c>
      <c r="N3" s="40" t="s">
        <v>75</v>
      </c>
    </row>
    <row r="4" spans="1:14" ht="15.75" thickBot="1" x14ac:dyDescent="0.25"/>
    <row r="5" spans="1:14" x14ac:dyDescent="0.2">
      <c r="A5" s="48" t="s">
        <v>88</v>
      </c>
      <c r="B5" s="51">
        <f>'7.1 Plan prodaje'!B51</f>
        <v>0</v>
      </c>
      <c r="C5" s="51">
        <f>'7.1 Plan prodaje'!C51</f>
        <v>0</v>
      </c>
      <c r="D5" s="51">
        <f>'7.1 Plan prodaje'!D51</f>
        <v>0</v>
      </c>
      <c r="E5" s="51">
        <f>'7.1 Plan prodaje'!E51</f>
        <v>0</v>
      </c>
      <c r="F5" s="51">
        <f>'7.1 Plan prodaje'!F51</f>
        <v>0</v>
      </c>
      <c r="G5" s="51">
        <f>'7.1 Plan prodaje'!G51</f>
        <v>0</v>
      </c>
      <c r="H5" s="51">
        <f>'7.1 Plan prodaje'!H51</f>
        <v>0</v>
      </c>
      <c r="I5" s="51">
        <f>'7.1 Plan prodaje'!I51</f>
        <v>0</v>
      </c>
      <c r="J5" s="51">
        <f>'7.1 Plan prodaje'!J51</f>
        <v>0</v>
      </c>
      <c r="K5" s="51">
        <f>'7.1 Plan prodaje'!K51</f>
        <v>0</v>
      </c>
      <c r="L5" s="51">
        <f>'7.1 Plan prodaje'!L51</f>
        <v>0</v>
      </c>
      <c r="M5" s="51">
        <f>'7.1 Plan prodaje'!M51</f>
        <v>0</v>
      </c>
      <c r="N5" s="51">
        <f>'7.1 Plan prodaje'!N51</f>
        <v>0</v>
      </c>
    </row>
    <row r="6" spans="1:14" ht="30.75" x14ac:dyDescent="0.2">
      <c r="A6" s="49" t="s">
        <v>89</v>
      </c>
      <c r="B6" s="52">
        <f>'7.2 Plan troškova'!B29</f>
        <v>0</v>
      </c>
      <c r="C6" s="52">
        <f>'7.2 Plan troškova'!C29</f>
        <v>0</v>
      </c>
      <c r="D6" s="52">
        <f>'7.2 Plan troškova'!D29</f>
        <v>0</v>
      </c>
      <c r="E6" s="52">
        <f>'7.2 Plan troškova'!E29</f>
        <v>0</v>
      </c>
      <c r="F6" s="52">
        <f>'7.2 Plan troškova'!F29</f>
        <v>0</v>
      </c>
      <c r="G6" s="52">
        <f>'7.2 Plan troškova'!G29</f>
        <v>0</v>
      </c>
      <c r="H6" s="52">
        <f>'7.2 Plan troškova'!H29</f>
        <v>0</v>
      </c>
      <c r="I6" s="52">
        <f>'7.2 Plan troškova'!I29</f>
        <v>0</v>
      </c>
      <c r="J6" s="52">
        <f>'7.2 Plan troškova'!J29</f>
        <v>0</v>
      </c>
      <c r="K6" s="52">
        <f>'7.2 Plan troškova'!K29</f>
        <v>0</v>
      </c>
      <c r="L6" s="52">
        <f>'7.2 Plan troškova'!L29</f>
        <v>0</v>
      </c>
      <c r="M6" s="52">
        <f>'7.2 Plan troškova'!M29</f>
        <v>0</v>
      </c>
      <c r="N6" s="52">
        <f>'7.2 Plan troškova'!N29</f>
        <v>0</v>
      </c>
    </row>
    <row r="7" spans="1:14" x14ac:dyDescent="0.2">
      <c r="A7" s="77" t="s">
        <v>134</v>
      </c>
      <c r="B7" s="53">
        <f>B5-B6</f>
        <v>0</v>
      </c>
      <c r="C7" s="53">
        <f t="shared" ref="C7:N7" si="0">C5-C6</f>
        <v>0</v>
      </c>
      <c r="D7" s="53">
        <f t="shared" si="0"/>
        <v>0</v>
      </c>
      <c r="E7" s="53">
        <f t="shared" si="0"/>
        <v>0</v>
      </c>
      <c r="F7" s="53">
        <f t="shared" si="0"/>
        <v>0</v>
      </c>
      <c r="G7" s="53">
        <f t="shared" si="0"/>
        <v>0</v>
      </c>
      <c r="H7" s="53">
        <f t="shared" si="0"/>
        <v>0</v>
      </c>
      <c r="I7" s="53">
        <f t="shared" si="0"/>
        <v>0</v>
      </c>
      <c r="J7" s="53">
        <f t="shared" si="0"/>
        <v>0</v>
      </c>
      <c r="K7" s="53">
        <f t="shared" si="0"/>
        <v>0</v>
      </c>
      <c r="L7" s="53">
        <f t="shared" si="0"/>
        <v>0</v>
      </c>
      <c r="M7" s="53">
        <f t="shared" si="0"/>
        <v>0</v>
      </c>
      <c r="N7" s="53">
        <f t="shared" si="0"/>
        <v>0</v>
      </c>
    </row>
    <row r="8" spans="1:14" ht="17.25" x14ac:dyDescent="0.2">
      <c r="A8" s="49" t="s">
        <v>90</v>
      </c>
      <c r="B8" s="52" t="e">
        <f>'7.2 Plan troškova'!B30</f>
        <v>#DIV/0!</v>
      </c>
      <c r="C8" s="52">
        <f>'7.2 Plan troškova'!C30</f>
        <v>0</v>
      </c>
      <c r="D8" s="52">
        <f>'7.2 Plan troškova'!D30</f>
        <v>0</v>
      </c>
      <c r="E8" s="52">
        <f>'7.2 Plan troškova'!E30</f>
        <v>0</v>
      </c>
      <c r="F8" s="52">
        <f>'7.2 Plan troškova'!F30</f>
        <v>0</v>
      </c>
      <c r="G8" s="52">
        <f>'7.2 Plan troškova'!G30</f>
        <v>0</v>
      </c>
      <c r="H8" s="52">
        <f>'7.2 Plan troškova'!H30</f>
        <v>0</v>
      </c>
      <c r="I8" s="52">
        <f>'7.2 Plan troškova'!I30</f>
        <v>0</v>
      </c>
      <c r="J8" s="52">
        <f>'7.2 Plan troškova'!J30</f>
        <v>0</v>
      </c>
      <c r="K8" s="52">
        <f>'7.2 Plan troškova'!K30</f>
        <v>0</v>
      </c>
      <c r="L8" s="52">
        <f>'7.2 Plan troškova'!L30</f>
        <v>0</v>
      </c>
      <c r="M8" s="52">
        <f>'7.2 Plan troškova'!M30</f>
        <v>0</v>
      </c>
      <c r="N8" s="52" t="e">
        <f>'7.2 Plan troškova'!N30</f>
        <v>#DIV/0!</v>
      </c>
    </row>
    <row r="9" spans="1:14" ht="15.75" thickBot="1" x14ac:dyDescent="0.25">
      <c r="A9" s="50" t="s">
        <v>91</v>
      </c>
      <c r="B9" s="54" t="e">
        <f>B7-B8</f>
        <v>#DIV/0!</v>
      </c>
      <c r="C9" s="54">
        <f t="shared" ref="C9:N9" si="1">C7-C8</f>
        <v>0</v>
      </c>
      <c r="D9" s="54">
        <f t="shared" si="1"/>
        <v>0</v>
      </c>
      <c r="E9" s="54">
        <f t="shared" si="1"/>
        <v>0</v>
      </c>
      <c r="F9" s="54">
        <f t="shared" si="1"/>
        <v>0</v>
      </c>
      <c r="G9" s="54">
        <f t="shared" si="1"/>
        <v>0</v>
      </c>
      <c r="H9" s="54">
        <f t="shared" si="1"/>
        <v>0</v>
      </c>
      <c r="I9" s="54">
        <f t="shared" si="1"/>
        <v>0</v>
      </c>
      <c r="J9" s="54">
        <f t="shared" si="1"/>
        <v>0</v>
      </c>
      <c r="K9" s="54">
        <f t="shared" si="1"/>
        <v>0</v>
      </c>
      <c r="L9" s="54">
        <f t="shared" si="1"/>
        <v>0</v>
      </c>
      <c r="M9" s="54">
        <f t="shared" si="1"/>
        <v>0</v>
      </c>
      <c r="N9" s="54" t="e">
        <f t="shared" si="1"/>
        <v>#DIV/0!</v>
      </c>
    </row>
  </sheetData>
  <mergeCells count="1">
    <mergeCell ref="A1:N1"/>
  </mergeCells>
  <pageMargins left="0.7" right="0.7" top="0.75" bottom="0.75" header="0.3" footer="0.3"/>
  <pageSetup scale="8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24"/>
  <sheetViews>
    <sheetView workbookViewId="0">
      <selection activeCell="A17" sqref="A17"/>
    </sheetView>
  </sheetViews>
  <sheetFormatPr defaultRowHeight="15" x14ac:dyDescent="0.2"/>
  <cols>
    <col min="1" max="1" width="26.6328125" customWidth="1"/>
    <col min="2" max="2" width="9.14453125" customWidth="1"/>
    <col min="3" max="3" width="10.35546875" customWidth="1"/>
    <col min="4" max="14" width="9.14453125" customWidth="1"/>
  </cols>
  <sheetData>
    <row r="1" spans="1:14" x14ac:dyDescent="0.2">
      <c r="A1" s="86" t="s">
        <v>92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5.75" thickBot="1" x14ac:dyDescent="0.25"/>
    <row r="3" spans="1:14" ht="15.75" thickBot="1" x14ac:dyDescent="0.25">
      <c r="A3" s="58" t="s">
        <v>74</v>
      </c>
      <c r="B3" s="59" t="s">
        <v>93</v>
      </c>
      <c r="C3" s="59">
        <v>1</v>
      </c>
      <c r="D3" s="59">
        <v>2</v>
      </c>
      <c r="E3" s="59">
        <v>3</v>
      </c>
      <c r="F3" s="59">
        <v>4</v>
      </c>
      <c r="G3" s="59">
        <v>5</v>
      </c>
      <c r="H3" s="59">
        <v>6</v>
      </c>
      <c r="I3" s="59">
        <v>7</v>
      </c>
      <c r="J3" s="59">
        <v>8</v>
      </c>
      <c r="K3" s="59">
        <v>9</v>
      </c>
      <c r="L3" s="59">
        <v>10</v>
      </c>
      <c r="M3" s="59">
        <v>11</v>
      </c>
      <c r="N3" s="60">
        <v>12</v>
      </c>
    </row>
    <row r="4" spans="1:14" ht="15.75" thickBot="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18" thickBot="1" x14ac:dyDescent="0.25">
      <c r="A5" s="61" t="s">
        <v>94</v>
      </c>
      <c r="B5" s="62"/>
      <c r="C5" s="62" t="e">
        <f>B24</f>
        <v>#DIV/0!</v>
      </c>
      <c r="D5" s="62" t="e">
        <f>C24</f>
        <v>#DIV/0!</v>
      </c>
      <c r="E5" s="62" t="e">
        <f t="shared" ref="E5:N5" si="0">D24</f>
        <v>#DIV/0!</v>
      </c>
      <c r="F5" s="62" t="e">
        <f t="shared" si="0"/>
        <v>#DIV/0!</v>
      </c>
      <c r="G5" s="62" t="e">
        <f t="shared" si="0"/>
        <v>#DIV/0!</v>
      </c>
      <c r="H5" s="62" t="e">
        <f t="shared" si="0"/>
        <v>#DIV/0!</v>
      </c>
      <c r="I5" s="62" t="e">
        <f t="shared" si="0"/>
        <v>#DIV/0!</v>
      </c>
      <c r="J5" s="62" t="e">
        <f t="shared" si="0"/>
        <v>#DIV/0!</v>
      </c>
      <c r="K5" s="62" t="e">
        <f t="shared" si="0"/>
        <v>#DIV/0!</v>
      </c>
      <c r="L5" s="62" t="e">
        <f t="shared" si="0"/>
        <v>#DIV/0!</v>
      </c>
      <c r="M5" s="62" t="e">
        <f t="shared" si="0"/>
        <v>#DIV/0!</v>
      </c>
      <c r="N5" s="62" t="e">
        <f t="shared" si="0"/>
        <v>#DIV/0!</v>
      </c>
    </row>
    <row r="6" spans="1:14" ht="15.75" thickBot="1" x14ac:dyDescent="0.25"/>
    <row r="7" spans="1:14" ht="16.5" customHeight="1" x14ac:dyDescent="0.2">
      <c r="A7" s="55" t="s">
        <v>96</v>
      </c>
      <c r="B7" s="10">
        <f>'7.1 Plan prodaje'!B51</f>
        <v>0</v>
      </c>
      <c r="C7" s="10">
        <f>'7.1 Plan prodaje'!C51</f>
        <v>0</v>
      </c>
      <c r="D7" s="10">
        <f>'7.1 Plan prodaje'!D51</f>
        <v>0</v>
      </c>
      <c r="E7" s="10">
        <f>'7.1 Plan prodaje'!E51</f>
        <v>0</v>
      </c>
      <c r="F7" s="10">
        <f>'7.1 Plan prodaje'!F51</f>
        <v>0</v>
      </c>
      <c r="G7" s="10">
        <f>'7.1 Plan prodaje'!G51</f>
        <v>0</v>
      </c>
      <c r="H7" s="10">
        <f>'7.1 Plan prodaje'!H51</f>
        <v>0</v>
      </c>
      <c r="I7" s="10">
        <f>'7.1 Plan prodaje'!I51</f>
        <v>0</v>
      </c>
      <c r="J7" s="10">
        <f>'7.1 Plan prodaje'!J51</f>
        <v>0</v>
      </c>
      <c r="K7" s="10">
        <f>'7.1 Plan prodaje'!K51</f>
        <v>0</v>
      </c>
      <c r="L7" s="10">
        <f>'7.1 Plan prodaje'!L51</f>
        <v>0</v>
      </c>
      <c r="M7" s="10">
        <f>'7.1 Plan prodaje'!M51</f>
        <v>0</v>
      </c>
      <c r="N7" s="10">
        <f>'7.1 Plan prodaje'!N51</f>
        <v>0</v>
      </c>
    </row>
    <row r="8" spans="1:14" ht="30.75" x14ac:dyDescent="0.2">
      <c r="A8" s="56" t="s">
        <v>97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3"/>
    </row>
    <row r="9" spans="1:14" x14ac:dyDescent="0.2">
      <c r="A9" s="56" t="s">
        <v>98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3"/>
    </row>
    <row r="10" spans="1:14" ht="17.25" x14ac:dyDescent="0.2">
      <c r="A10" s="56" t="s">
        <v>99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3"/>
    </row>
    <row r="11" spans="1:14" ht="17.25" customHeight="1" thickBot="1" x14ac:dyDescent="0.25">
      <c r="A11" s="57" t="s">
        <v>95</v>
      </c>
      <c r="B11" s="15">
        <f>SUM(B7:B10)</f>
        <v>0</v>
      </c>
      <c r="C11" s="15">
        <f t="shared" ref="C11:N11" si="1">SUM(C7:C10)</f>
        <v>0</v>
      </c>
      <c r="D11" s="15">
        <f t="shared" si="1"/>
        <v>0</v>
      </c>
      <c r="E11" s="15">
        <f t="shared" si="1"/>
        <v>0</v>
      </c>
      <c r="F11" s="15">
        <f t="shared" si="1"/>
        <v>0</v>
      </c>
      <c r="G11" s="15">
        <f t="shared" si="1"/>
        <v>0</v>
      </c>
      <c r="H11" s="15">
        <f t="shared" si="1"/>
        <v>0</v>
      </c>
      <c r="I11" s="15">
        <f t="shared" si="1"/>
        <v>0</v>
      </c>
      <c r="J11" s="15">
        <f t="shared" si="1"/>
        <v>0</v>
      </c>
      <c r="K11" s="15">
        <f t="shared" si="1"/>
        <v>0</v>
      </c>
      <c r="L11" s="15">
        <f t="shared" si="1"/>
        <v>0</v>
      </c>
      <c r="M11" s="15">
        <f t="shared" si="1"/>
        <v>0</v>
      </c>
      <c r="N11" s="15">
        <f t="shared" si="1"/>
        <v>0</v>
      </c>
    </row>
    <row r="12" spans="1:14" ht="15.75" thickBot="1" x14ac:dyDescent="0.25"/>
    <row r="13" spans="1:14" x14ac:dyDescent="0.2">
      <c r="A13" s="55" t="s">
        <v>101</v>
      </c>
      <c r="B13" s="10">
        <f>'7.2 Plan troškova'!B29</f>
        <v>0</v>
      </c>
      <c r="C13" s="10">
        <f>'7.2 Plan troškova'!C29</f>
        <v>0</v>
      </c>
      <c r="D13" s="10">
        <f>'7.2 Plan troškova'!D29</f>
        <v>0</v>
      </c>
      <c r="E13" s="10">
        <f>'7.2 Plan troškova'!E29</f>
        <v>0</v>
      </c>
      <c r="F13" s="10">
        <f>'7.2 Plan troškova'!F29</f>
        <v>0</v>
      </c>
      <c r="G13" s="10">
        <f>'7.2 Plan troškova'!G29</f>
        <v>0</v>
      </c>
      <c r="H13" s="10">
        <f>'7.2 Plan troškova'!H29</f>
        <v>0</v>
      </c>
      <c r="I13" s="10">
        <f>'7.2 Plan troškova'!I29</f>
        <v>0</v>
      </c>
      <c r="J13" s="10">
        <f>'7.2 Plan troškova'!J29</f>
        <v>0</v>
      </c>
      <c r="K13" s="10">
        <f>'7.2 Plan troškova'!K29</f>
        <v>0</v>
      </c>
      <c r="L13" s="10">
        <f>'7.2 Plan troškova'!L29</f>
        <v>0</v>
      </c>
      <c r="M13" s="10">
        <f>'7.2 Plan troškova'!M29</f>
        <v>0</v>
      </c>
      <c r="N13" s="10">
        <f>'7.2 Plan troškova'!N29</f>
        <v>0</v>
      </c>
    </row>
    <row r="14" spans="1:14" ht="20.25" customHeight="1" x14ac:dyDescent="0.2">
      <c r="A14" s="56" t="s">
        <v>102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3"/>
    </row>
    <row r="15" spans="1:14" x14ac:dyDescent="0.2">
      <c r="A15" s="56" t="s">
        <v>103</v>
      </c>
      <c r="B15" s="1">
        <f>'6.4 Obrazac za amortizaciju'!B21</f>
        <v>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3"/>
    </row>
    <row r="16" spans="1:14" x14ac:dyDescent="0.2">
      <c r="A16" s="56" t="s">
        <v>104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3"/>
    </row>
    <row r="17" spans="1:14" x14ac:dyDescent="0.2">
      <c r="A17" s="78" t="s">
        <v>135</v>
      </c>
      <c r="B17" s="1" t="e">
        <f>'6.3 Obrazac za fiksne troškove'!B20</f>
        <v>#DIV/0!</v>
      </c>
      <c r="C17" s="1">
        <f>'6.3 Obrazac za fiksne troškove'!C20</f>
        <v>0</v>
      </c>
      <c r="D17" s="1">
        <f>'6.3 Obrazac za fiksne troškove'!D20</f>
        <v>0</v>
      </c>
      <c r="E17" s="1">
        <f>'6.3 Obrazac za fiksne troškove'!E20</f>
        <v>0</v>
      </c>
      <c r="F17" s="1">
        <f>'6.3 Obrazac za fiksne troškove'!F20</f>
        <v>0</v>
      </c>
      <c r="G17" s="1">
        <f>'6.3 Obrazac za fiksne troškove'!G20</f>
        <v>0</v>
      </c>
      <c r="H17" s="1">
        <f>'6.3 Obrazac za fiksne troškove'!H20</f>
        <v>0</v>
      </c>
      <c r="I17" s="1">
        <f>'6.3 Obrazac za fiksne troškove'!I20</f>
        <v>0</v>
      </c>
      <c r="J17" s="1">
        <f>'6.3 Obrazac za fiksne troškove'!J20</f>
        <v>0</v>
      </c>
      <c r="K17" s="1">
        <f>'6.3 Obrazac za fiksne troškove'!K20</f>
        <v>0</v>
      </c>
      <c r="L17" s="1">
        <f>'6.3 Obrazac za fiksne troškove'!L20</f>
        <v>0</v>
      </c>
      <c r="M17" s="1">
        <f>'6.3 Obrazac za fiksne troškove'!M20</f>
        <v>0</v>
      </c>
      <c r="N17" s="1">
        <f>'6.3 Obrazac za fiksne troškove'!N20</f>
        <v>0</v>
      </c>
    </row>
    <row r="18" spans="1:14" x14ac:dyDescent="0.2">
      <c r="A18" s="56" t="s">
        <v>105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3"/>
    </row>
    <row r="19" spans="1:14" ht="17.25" x14ac:dyDescent="0.2">
      <c r="A19" s="56" t="s">
        <v>108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3"/>
    </row>
    <row r="20" spans="1:14" ht="18" thickBot="1" x14ac:dyDescent="0.25">
      <c r="A20" s="57" t="s">
        <v>100</v>
      </c>
      <c r="B20" s="15" t="e">
        <f>SUM(B13:B19)</f>
        <v>#DIV/0!</v>
      </c>
      <c r="C20" s="15">
        <f t="shared" ref="C20:N20" si="2">SUM(C13:C19)</f>
        <v>0</v>
      </c>
      <c r="D20" s="15">
        <f t="shared" si="2"/>
        <v>0</v>
      </c>
      <c r="E20" s="15">
        <f t="shared" si="2"/>
        <v>0</v>
      </c>
      <c r="F20" s="15">
        <f t="shared" si="2"/>
        <v>0</v>
      </c>
      <c r="G20" s="15">
        <f t="shared" si="2"/>
        <v>0</v>
      </c>
      <c r="H20" s="15">
        <f t="shared" si="2"/>
        <v>0</v>
      </c>
      <c r="I20" s="15">
        <f t="shared" si="2"/>
        <v>0</v>
      </c>
      <c r="J20" s="15">
        <f t="shared" si="2"/>
        <v>0</v>
      </c>
      <c r="K20" s="15">
        <f t="shared" si="2"/>
        <v>0</v>
      </c>
      <c r="L20" s="15">
        <f t="shared" si="2"/>
        <v>0</v>
      </c>
      <c r="M20" s="15">
        <f t="shared" si="2"/>
        <v>0</v>
      </c>
      <c r="N20" s="15">
        <f t="shared" si="2"/>
        <v>0</v>
      </c>
    </row>
    <row r="21" spans="1:14" ht="15.75" thickBot="1" x14ac:dyDescent="0.25"/>
    <row r="22" spans="1:14" ht="18" thickBot="1" x14ac:dyDescent="0.25">
      <c r="A22" s="63" t="s">
        <v>106</v>
      </c>
      <c r="B22" s="7" t="e">
        <f>B11-B20</f>
        <v>#DIV/0!</v>
      </c>
      <c r="C22" s="7">
        <f t="shared" ref="C22:N22" si="3">C11-C20</f>
        <v>0</v>
      </c>
      <c r="D22" s="7">
        <f t="shared" si="3"/>
        <v>0</v>
      </c>
      <c r="E22" s="7">
        <f t="shared" si="3"/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7">
        <f t="shared" si="3"/>
        <v>0</v>
      </c>
      <c r="J22" s="7">
        <f t="shared" si="3"/>
        <v>0</v>
      </c>
      <c r="K22" s="7">
        <f t="shared" si="3"/>
        <v>0</v>
      </c>
      <c r="L22" s="7">
        <f t="shared" si="3"/>
        <v>0</v>
      </c>
      <c r="M22" s="7">
        <f t="shared" si="3"/>
        <v>0</v>
      </c>
      <c r="N22" s="7">
        <f t="shared" si="3"/>
        <v>0</v>
      </c>
    </row>
    <row r="23" spans="1:14" ht="15.75" thickBot="1" x14ac:dyDescent="0.25">
      <c r="A23" s="45"/>
    </row>
    <row r="24" spans="1:14" ht="18" customHeight="1" thickBot="1" x14ac:dyDescent="0.25">
      <c r="A24" s="61" t="s">
        <v>107</v>
      </c>
      <c r="B24" s="7" t="e">
        <f>B5+B22</f>
        <v>#DIV/0!</v>
      </c>
      <c r="C24" s="7" t="e">
        <f>C5+C22</f>
        <v>#DIV/0!</v>
      </c>
      <c r="D24" s="7" t="e">
        <f t="shared" ref="D24:N24" si="4">D5+D22</f>
        <v>#DIV/0!</v>
      </c>
      <c r="E24" s="7" t="e">
        <f t="shared" si="4"/>
        <v>#DIV/0!</v>
      </c>
      <c r="F24" s="7" t="e">
        <f t="shared" si="4"/>
        <v>#DIV/0!</v>
      </c>
      <c r="G24" s="7" t="e">
        <f t="shared" si="4"/>
        <v>#DIV/0!</v>
      </c>
      <c r="H24" s="7" t="e">
        <f t="shared" si="4"/>
        <v>#DIV/0!</v>
      </c>
      <c r="I24" s="7" t="e">
        <f t="shared" si="4"/>
        <v>#DIV/0!</v>
      </c>
      <c r="J24" s="7" t="e">
        <f t="shared" si="4"/>
        <v>#DIV/0!</v>
      </c>
      <c r="K24" s="7" t="e">
        <f t="shared" si="4"/>
        <v>#DIV/0!</v>
      </c>
      <c r="L24" s="7" t="e">
        <f t="shared" si="4"/>
        <v>#DIV/0!</v>
      </c>
      <c r="M24" s="7" t="e">
        <f t="shared" si="4"/>
        <v>#DIV/0!</v>
      </c>
      <c r="N24" s="7" t="e">
        <f t="shared" si="4"/>
        <v>#DIV/0!</v>
      </c>
    </row>
  </sheetData>
  <mergeCells count="1">
    <mergeCell ref="A1:N1"/>
  </mergeCells>
  <pageMargins left="0.7" right="0.7" top="0.75" bottom="0.75" header="0.3" footer="0.3"/>
  <pageSetup scale="8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0"/>
  <sheetViews>
    <sheetView tabSelected="1" topLeftCell="B1" workbookViewId="0">
      <selection activeCell="H11" sqref="H11"/>
    </sheetView>
  </sheetViews>
  <sheetFormatPr defaultRowHeight="15" x14ac:dyDescent="0.2"/>
  <cols>
    <col min="1" max="1" width="20.4453125" customWidth="1"/>
    <col min="2" max="2" width="11.8359375" customWidth="1"/>
    <col min="3" max="3" width="22.734375" customWidth="1"/>
    <col min="4" max="4" width="14.2578125" customWidth="1"/>
  </cols>
  <sheetData>
    <row r="1" spans="1:4" x14ac:dyDescent="0.2">
      <c r="A1" s="86" t="s">
        <v>109</v>
      </c>
      <c r="B1" s="86"/>
      <c r="C1" s="86"/>
      <c r="D1" s="86"/>
    </row>
    <row r="2" spans="1:4" ht="15.75" thickBot="1" x14ac:dyDescent="0.25"/>
    <row r="3" spans="1:4" x14ac:dyDescent="0.2">
      <c r="A3" s="32" t="s">
        <v>113</v>
      </c>
      <c r="B3" s="65" t="s">
        <v>114</v>
      </c>
      <c r="C3" s="32" t="s">
        <v>116</v>
      </c>
      <c r="D3" s="11" t="s">
        <v>114</v>
      </c>
    </row>
    <row r="4" spans="1:4" ht="17.25" x14ac:dyDescent="0.2">
      <c r="A4" s="49" t="s">
        <v>110</v>
      </c>
      <c r="B4" s="66"/>
      <c r="C4" s="49" t="s">
        <v>118</v>
      </c>
      <c r="D4" s="13"/>
    </row>
    <row r="5" spans="1:4" ht="17.25" x14ac:dyDescent="0.2">
      <c r="A5" s="49" t="s">
        <v>111</v>
      </c>
      <c r="B5" s="66"/>
      <c r="C5" s="49" t="s">
        <v>119</v>
      </c>
      <c r="D5" s="13"/>
    </row>
    <row r="6" spans="1:4" ht="16.5" customHeight="1" x14ac:dyDescent="0.2">
      <c r="A6" s="49" t="s">
        <v>54</v>
      </c>
      <c r="B6" s="66">
        <f>'6.4 Obrazac za amortizaciju'!B21</f>
        <v>0</v>
      </c>
      <c r="C6" s="49" t="s">
        <v>117</v>
      </c>
      <c r="D6" s="13"/>
    </row>
    <row r="7" spans="1:4" ht="18" customHeight="1" x14ac:dyDescent="0.2">
      <c r="A7" s="49" t="s">
        <v>112</v>
      </c>
      <c r="B7" s="66"/>
      <c r="C7" s="49" t="s">
        <v>120</v>
      </c>
      <c r="D7" s="13"/>
    </row>
    <row r="8" spans="1:4" ht="34.5" customHeight="1" thickBot="1" x14ac:dyDescent="0.25">
      <c r="A8" s="64" t="s">
        <v>115</v>
      </c>
      <c r="B8" s="67">
        <f>SUM(B4:B7)</f>
        <v>0</v>
      </c>
      <c r="C8" s="64" t="s">
        <v>121</v>
      </c>
      <c r="D8" s="16">
        <f>SUM(D4:D7)</f>
        <v>0</v>
      </c>
    </row>
    <row r="9" spans="1:4" ht="15.75" thickBot="1" x14ac:dyDescent="0.25"/>
    <row r="10" spans="1:4" ht="21" customHeight="1" thickBot="1" x14ac:dyDescent="0.25">
      <c r="A10" s="101" t="s">
        <v>122</v>
      </c>
      <c r="B10" s="102"/>
      <c r="C10" s="102"/>
      <c r="D10" s="8">
        <f>B8+D8</f>
        <v>0</v>
      </c>
    </row>
  </sheetData>
  <mergeCells count="2">
    <mergeCell ref="A1:D1"/>
    <mergeCell ref="A10:C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D21" sqref="D21"/>
    </sheetView>
  </sheetViews>
  <sheetFormatPr defaultRowHeight="15" x14ac:dyDescent="0.2"/>
  <cols>
    <col min="1" max="1" width="5.109375" customWidth="1"/>
    <col min="2" max="2" width="34.70703125" customWidth="1"/>
    <col min="3" max="3" width="12.9140625" customWidth="1"/>
    <col min="4" max="4" width="13.31640625" customWidth="1"/>
    <col min="5" max="5" width="14.796875" customWidth="1"/>
  </cols>
  <sheetData>
    <row r="1" spans="1:5" x14ac:dyDescent="0.2">
      <c r="A1" s="87" t="s">
        <v>11</v>
      </c>
      <c r="B1" s="87"/>
      <c r="C1" s="87"/>
      <c r="D1" s="87"/>
      <c r="E1" s="87"/>
    </row>
    <row r="2" spans="1:5" ht="15.75" thickBot="1" x14ac:dyDescent="0.25"/>
    <row r="3" spans="1:5" ht="47.25" customHeight="1" x14ac:dyDescent="0.2">
      <c r="A3" s="20" t="s">
        <v>12</v>
      </c>
      <c r="B3" s="21" t="s">
        <v>13</v>
      </c>
      <c r="C3" s="22" t="s">
        <v>14</v>
      </c>
      <c r="D3" s="22" t="s">
        <v>15</v>
      </c>
      <c r="E3" s="23" t="s">
        <v>1</v>
      </c>
    </row>
    <row r="4" spans="1:5" x14ac:dyDescent="0.2">
      <c r="A4" s="12">
        <v>1</v>
      </c>
      <c r="B4" s="1"/>
      <c r="C4" s="1"/>
      <c r="D4" s="1"/>
      <c r="E4" s="13">
        <f>SUM(C4:D4)</f>
        <v>0</v>
      </c>
    </row>
    <row r="5" spans="1:5" x14ac:dyDescent="0.2">
      <c r="A5" s="12">
        <v>2</v>
      </c>
      <c r="B5" s="1"/>
      <c r="C5" s="1"/>
      <c r="D5" s="1"/>
      <c r="E5" s="13">
        <f t="shared" ref="E5:E14" si="0">SUM(C5:D5)</f>
        <v>0</v>
      </c>
    </row>
    <row r="6" spans="1:5" x14ac:dyDescent="0.2">
      <c r="A6" s="12">
        <v>3</v>
      </c>
      <c r="B6" s="1"/>
      <c r="C6" s="1"/>
      <c r="D6" s="1"/>
      <c r="E6" s="13">
        <f t="shared" si="0"/>
        <v>0</v>
      </c>
    </row>
    <row r="7" spans="1:5" x14ac:dyDescent="0.2">
      <c r="A7" s="12">
        <v>4</v>
      </c>
      <c r="B7" s="1"/>
      <c r="C7" s="1"/>
      <c r="D7" s="1"/>
      <c r="E7" s="13">
        <f t="shared" si="0"/>
        <v>0</v>
      </c>
    </row>
    <row r="8" spans="1:5" x14ac:dyDescent="0.2">
      <c r="A8" s="12">
        <v>5</v>
      </c>
      <c r="B8" s="1"/>
      <c r="C8" s="1"/>
      <c r="D8" s="1"/>
      <c r="E8" s="13">
        <f t="shared" si="0"/>
        <v>0</v>
      </c>
    </row>
    <row r="9" spans="1:5" x14ac:dyDescent="0.2">
      <c r="A9" s="12">
        <v>6</v>
      </c>
      <c r="B9" s="1"/>
      <c r="C9" s="1"/>
      <c r="D9" s="1"/>
      <c r="E9" s="13">
        <f t="shared" si="0"/>
        <v>0</v>
      </c>
    </row>
    <row r="10" spans="1:5" x14ac:dyDescent="0.2">
      <c r="A10" s="12">
        <v>7</v>
      </c>
      <c r="B10" s="1"/>
      <c r="C10" s="1"/>
      <c r="D10" s="1"/>
      <c r="E10" s="13">
        <f t="shared" si="0"/>
        <v>0</v>
      </c>
    </row>
    <row r="11" spans="1:5" x14ac:dyDescent="0.2">
      <c r="A11" s="12">
        <v>8</v>
      </c>
      <c r="B11" s="1"/>
      <c r="C11" s="1"/>
      <c r="D11" s="1"/>
      <c r="E11" s="13">
        <f t="shared" si="0"/>
        <v>0</v>
      </c>
    </row>
    <row r="12" spans="1:5" x14ac:dyDescent="0.2">
      <c r="A12" s="12">
        <v>9</v>
      </c>
      <c r="B12" s="1"/>
      <c r="C12" s="1"/>
      <c r="D12" s="1"/>
      <c r="E12" s="13">
        <f t="shared" si="0"/>
        <v>0</v>
      </c>
    </row>
    <row r="13" spans="1:5" x14ac:dyDescent="0.2">
      <c r="A13" s="12">
        <v>10</v>
      </c>
      <c r="B13" s="1"/>
      <c r="C13" s="1"/>
      <c r="D13" s="1"/>
      <c r="E13" s="13">
        <f t="shared" si="0"/>
        <v>0</v>
      </c>
    </row>
    <row r="14" spans="1:5" ht="15.75" thickBot="1" x14ac:dyDescent="0.25">
      <c r="A14" s="14" t="s">
        <v>6</v>
      </c>
      <c r="B14" s="15"/>
      <c r="C14" s="15"/>
      <c r="D14" s="15"/>
      <c r="E14" s="13">
        <f t="shared" si="0"/>
        <v>0</v>
      </c>
    </row>
    <row r="15" spans="1:5" ht="35.25" customHeight="1" thickBot="1" x14ac:dyDescent="0.25">
      <c r="B15" s="17" t="s">
        <v>16</v>
      </c>
      <c r="D15" s="18"/>
    </row>
    <row r="16" spans="1:5" ht="15.75" thickBot="1" x14ac:dyDescent="0.25"/>
    <row r="17" spans="2:5" ht="15.75" thickBot="1" x14ac:dyDescent="0.25">
      <c r="B17" s="19" t="s">
        <v>17</v>
      </c>
      <c r="C17" s="7">
        <f>SUM(C4:C14)</f>
        <v>0</v>
      </c>
      <c r="D17" s="7">
        <f>SUM(D4:D15)</f>
        <v>0</v>
      </c>
      <c r="E17" s="8">
        <f>SUM(E4:E14)</f>
        <v>0</v>
      </c>
    </row>
    <row r="18" spans="2:5" ht="15.75" thickBot="1" x14ac:dyDescent="0.25"/>
    <row r="19" spans="2:5" ht="15.75" thickBot="1" x14ac:dyDescent="0.25">
      <c r="B19" s="19" t="s">
        <v>18</v>
      </c>
      <c r="C19" s="8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6"/>
  <sheetViews>
    <sheetView topLeftCell="A73" workbookViewId="0">
      <selection activeCell="E97" sqref="E97"/>
    </sheetView>
  </sheetViews>
  <sheetFormatPr defaultRowHeight="15" x14ac:dyDescent="0.2"/>
  <cols>
    <col min="1" max="1" width="23.67578125" customWidth="1"/>
    <col min="2" max="2" width="19.1015625" customWidth="1"/>
    <col min="3" max="3" width="18.29296875" customWidth="1"/>
    <col min="4" max="4" width="17.08203125" customWidth="1"/>
    <col min="5" max="5" width="15.46875" customWidth="1"/>
  </cols>
  <sheetData>
    <row r="1" spans="1:5" x14ac:dyDescent="0.2">
      <c r="A1" s="87" t="s">
        <v>33</v>
      </c>
      <c r="B1" s="87"/>
      <c r="C1" s="87"/>
      <c r="D1" s="87"/>
      <c r="E1" s="87"/>
    </row>
    <row r="2" spans="1:5" x14ac:dyDescent="0.2">
      <c r="A2" s="79" t="s">
        <v>20</v>
      </c>
      <c r="B2" s="79"/>
      <c r="C2" s="79"/>
      <c r="D2" s="79"/>
      <c r="E2" s="79"/>
    </row>
    <row r="3" spans="1:5" ht="15.75" thickBot="1" x14ac:dyDescent="0.25"/>
    <row r="4" spans="1:5" ht="15.75" thickBot="1" x14ac:dyDescent="0.25">
      <c r="A4" s="68" t="s">
        <v>124</v>
      </c>
      <c r="B4" s="88"/>
      <c r="C4" s="89"/>
      <c r="D4" s="90"/>
      <c r="E4" s="42"/>
    </row>
    <row r="5" spans="1:5" x14ac:dyDescent="0.2">
      <c r="A5" s="43"/>
      <c r="B5" s="26"/>
      <c r="C5" s="26"/>
      <c r="D5" s="26"/>
      <c r="E5" s="44"/>
    </row>
    <row r="6" spans="1:5" x14ac:dyDescent="0.2">
      <c r="A6" s="69" t="s">
        <v>21</v>
      </c>
      <c r="B6" s="26"/>
      <c r="C6" s="26"/>
      <c r="D6" s="26"/>
      <c r="E6" s="44"/>
    </row>
    <row r="7" spans="1:5" x14ac:dyDescent="0.2">
      <c r="A7" s="43"/>
      <c r="B7" s="26"/>
      <c r="C7" s="26"/>
      <c r="D7" s="26"/>
      <c r="E7" s="44"/>
    </row>
    <row r="8" spans="1:5" ht="27.75" x14ac:dyDescent="0.2">
      <c r="A8" s="12" t="s">
        <v>22</v>
      </c>
      <c r="B8" s="1" t="s">
        <v>23</v>
      </c>
      <c r="C8" s="24" t="s">
        <v>24</v>
      </c>
      <c r="D8" s="24" t="s">
        <v>25</v>
      </c>
      <c r="E8" s="44"/>
    </row>
    <row r="9" spans="1:5" x14ac:dyDescent="0.2">
      <c r="A9" s="12"/>
      <c r="B9" s="1"/>
      <c r="C9" s="1"/>
      <c r="D9" s="1">
        <f>B9*C9</f>
        <v>0</v>
      </c>
      <c r="E9" s="44"/>
    </row>
    <row r="10" spans="1:5" x14ac:dyDescent="0.2">
      <c r="A10" s="12"/>
      <c r="B10" s="1"/>
      <c r="C10" s="1"/>
      <c r="D10" s="1">
        <f t="shared" ref="D10:D17" si="0">B10*C10</f>
        <v>0</v>
      </c>
      <c r="E10" s="44"/>
    </row>
    <row r="11" spans="1:5" x14ac:dyDescent="0.2">
      <c r="A11" s="12"/>
      <c r="B11" s="1"/>
      <c r="C11" s="1"/>
      <c r="D11" s="1">
        <f t="shared" si="0"/>
        <v>0</v>
      </c>
      <c r="E11" s="44"/>
    </row>
    <row r="12" spans="1:5" x14ac:dyDescent="0.2">
      <c r="A12" s="12"/>
      <c r="B12" s="1"/>
      <c r="C12" s="1"/>
      <c r="D12" s="1">
        <f t="shared" si="0"/>
        <v>0</v>
      </c>
      <c r="E12" s="44"/>
    </row>
    <row r="13" spans="1:5" x14ac:dyDescent="0.2">
      <c r="A13" s="12"/>
      <c r="B13" s="1"/>
      <c r="C13" s="1"/>
      <c r="D13" s="1">
        <f t="shared" si="0"/>
        <v>0</v>
      </c>
      <c r="E13" s="44"/>
    </row>
    <row r="14" spans="1:5" x14ac:dyDescent="0.2">
      <c r="A14" s="12"/>
      <c r="B14" s="1"/>
      <c r="C14" s="1"/>
      <c r="D14" s="1">
        <f t="shared" si="0"/>
        <v>0</v>
      </c>
      <c r="E14" s="44"/>
    </row>
    <row r="15" spans="1:5" x14ac:dyDescent="0.2">
      <c r="A15" s="12"/>
      <c r="B15" s="1"/>
      <c r="C15" s="1"/>
      <c r="D15" s="1">
        <f t="shared" si="0"/>
        <v>0</v>
      </c>
      <c r="E15" s="44"/>
    </row>
    <row r="16" spans="1:5" x14ac:dyDescent="0.2">
      <c r="A16" s="12"/>
      <c r="B16" s="1"/>
      <c r="C16" s="1"/>
      <c r="D16" s="1">
        <f t="shared" si="0"/>
        <v>0</v>
      </c>
      <c r="E16" s="44"/>
    </row>
    <row r="17" spans="1:5" x14ac:dyDescent="0.2">
      <c r="A17" s="12"/>
      <c r="B17" s="1"/>
      <c r="C17" s="1"/>
      <c r="D17" s="1">
        <f t="shared" si="0"/>
        <v>0</v>
      </c>
      <c r="E17" s="44"/>
    </row>
    <row r="18" spans="1:5" ht="15.75" thickBot="1" x14ac:dyDescent="0.25">
      <c r="A18" s="43"/>
      <c r="B18" s="26"/>
      <c r="C18" s="26"/>
      <c r="D18" s="26"/>
      <c r="E18" s="44"/>
    </row>
    <row r="19" spans="1:5" ht="15.75" thickBot="1" x14ac:dyDescent="0.25">
      <c r="A19" s="69" t="s">
        <v>26</v>
      </c>
      <c r="B19" s="26"/>
      <c r="C19" s="26"/>
      <c r="D19" s="26"/>
      <c r="E19" s="18">
        <f>SUM(D9:D17)</f>
        <v>0</v>
      </c>
    </row>
    <row r="20" spans="1:5" x14ac:dyDescent="0.2">
      <c r="A20" s="43"/>
      <c r="B20" s="26"/>
      <c r="C20" s="26"/>
      <c r="D20" s="26"/>
      <c r="E20" s="44"/>
    </row>
    <row r="21" spans="1:5" x14ac:dyDescent="0.2">
      <c r="A21" s="69" t="s">
        <v>27</v>
      </c>
      <c r="B21" s="26"/>
      <c r="C21" s="26"/>
      <c r="D21" s="26"/>
      <c r="E21" s="44"/>
    </row>
    <row r="22" spans="1:5" x14ac:dyDescent="0.2">
      <c r="A22" s="43"/>
      <c r="B22" s="26"/>
      <c r="C22" s="26"/>
      <c r="D22" s="26"/>
      <c r="E22" s="44"/>
    </row>
    <row r="23" spans="1:5" x14ac:dyDescent="0.2">
      <c r="A23" s="43" t="s">
        <v>28</v>
      </c>
      <c r="B23" s="26"/>
      <c r="C23" s="26"/>
      <c r="D23" s="1" t="e">
        <f>'6.3 Obrazac za fiksne troškove'!$B$20</f>
        <v>#DIV/0!</v>
      </c>
      <c r="E23" s="44"/>
    </row>
    <row r="24" spans="1:5" x14ac:dyDescent="0.2">
      <c r="A24" s="43" t="s">
        <v>29</v>
      </c>
      <c r="B24" s="26"/>
      <c r="C24" s="26"/>
      <c r="D24" s="1">
        <f>'6.5 Ukupni mjesečni varijabilni'!$D$21</f>
        <v>0</v>
      </c>
      <c r="E24" s="44"/>
    </row>
    <row r="25" spans="1:5" ht="15.75" thickBot="1" x14ac:dyDescent="0.25">
      <c r="A25" s="43" t="s">
        <v>30</v>
      </c>
      <c r="B25" s="26"/>
      <c r="C25" s="26"/>
      <c r="D25" s="1" t="e">
        <f>D23/D24</f>
        <v>#DIV/0!</v>
      </c>
      <c r="E25" s="44"/>
    </row>
    <row r="26" spans="1:5" ht="15.75" thickBot="1" x14ac:dyDescent="0.25">
      <c r="A26" s="43" t="s">
        <v>31</v>
      </c>
      <c r="B26" s="26"/>
      <c r="C26" s="26"/>
      <c r="D26" s="26"/>
      <c r="E26" s="18" t="e">
        <f>D25*E19</f>
        <v>#DIV/0!</v>
      </c>
    </row>
    <row r="27" spans="1:5" ht="15.75" thickBot="1" x14ac:dyDescent="0.25">
      <c r="A27" s="43"/>
      <c r="B27" s="26"/>
      <c r="C27" s="26"/>
      <c r="D27" s="26"/>
      <c r="E27" s="44"/>
    </row>
    <row r="28" spans="1:5" ht="15.75" thickBot="1" x14ac:dyDescent="0.25">
      <c r="A28" s="70" t="s">
        <v>32</v>
      </c>
      <c r="B28" s="71"/>
      <c r="C28" s="71"/>
      <c r="D28" s="71"/>
      <c r="E28" s="18" t="e">
        <f>SUM(E19+E26)</f>
        <v>#DIV/0!</v>
      </c>
    </row>
    <row r="29" spans="1:5" ht="15.75" thickBot="1" x14ac:dyDescent="0.25"/>
    <row r="30" spans="1:5" ht="15.75" thickBot="1" x14ac:dyDescent="0.25">
      <c r="A30" s="68" t="s">
        <v>125</v>
      </c>
      <c r="B30" s="88"/>
      <c r="C30" s="89"/>
      <c r="D30" s="90"/>
      <c r="E30" s="42"/>
    </row>
    <row r="31" spans="1:5" x14ac:dyDescent="0.2">
      <c r="A31" s="43"/>
      <c r="B31" s="26"/>
      <c r="C31" s="26"/>
      <c r="D31" s="26"/>
      <c r="E31" s="44"/>
    </row>
    <row r="32" spans="1:5" x14ac:dyDescent="0.2">
      <c r="A32" s="69" t="s">
        <v>21</v>
      </c>
      <c r="B32" s="26"/>
      <c r="C32" s="26"/>
      <c r="D32" s="26"/>
      <c r="E32" s="44"/>
    </row>
    <row r="33" spans="1:5" x14ac:dyDescent="0.2">
      <c r="A33" s="43"/>
      <c r="B33" s="26"/>
      <c r="C33" s="26"/>
      <c r="D33" s="26"/>
      <c r="E33" s="44"/>
    </row>
    <row r="34" spans="1:5" ht="27.75" x14ac:dyDescent="0.2">
      <c r="A34" s="12" t="s">
        <v>22</v>
      </c>
      <c r="B34" s="1" t="s">
        <v>23</v>
      </c>
      <c r="C34" s="24" t="s">
        <v>24</v>
      </c>
      <c r="D34" s="24" t="s">
        <v>25</v>
      </c>
      <c r="E34" s="44"/>
    </row>
    <row r="35" spans="1:5" x14ac:dyDescent="0.2">
      <c r="A35" s="12"/>
      <c r="B35" s="1"/>
      <c r="C35" s="1"/>
      <c r="D35" s="1">
        <f>B35*C35</f>
        <v>0</v>
      </c>
      <c r="E35" s="44"/>
    </row>
    <row r="36" spans="1:5" x14ac:dyDescent="0.2">
      <c r="A36" s="12"/>
      <c r="B36" s="1"/>
      <c r="C36" s="1"/>
      <c r="D36" s="1">
        <f t="shared" ref="D36:D43" si="1">B36*C36</f>
        <v>0</v>
      </c>
      <c r="E36" s="44"/>
    </row>
    <row r="37" spans="1:5" x14ac:dyDescent="0.2">
      <c r="A37" s="12"/>
      <c r="B37" s="1"/>
      <c r="C37" s="1"/>
      <c r="D37" s="1">
        <f t="shared" si="1"/>
        <v>0</v>
      </c>
      <c r="E37" s="44"/>
    </row>
    <row r="38" spans="1:5" x14ac:dyDescent="0.2">
      <c r="A38" s="12"/>
      <c r="B38" s="1"/>
      <c r="C38" s="1"/>
      <c r="D38" s="1">
        <f t="shared" si="1"/>
        <v>0</v>
      </c>
      <c r="E38" s="44"/>
    </row>
    <row r="39" spans="1:5" x14ac:dyDescent="0.2">
      <c r="A39" s="12"/>
      <c r="B39" s="1"/>
      <c r="C39" s="1"/>
      <c r="D39" s="1">
        <f t="shared" si="1"/>
        <v>0</v>
      </c>
      <c r="E39" s="44"/>
    </row>
    <row r="40" spans="1:5" x14ac:dyDescent="0.2">
      <c r="A40" s="12"/>
      <c r="B40" s="1"/>
      <c r="C40" s="1"/>
      <c r="D40" s="1">
        <f t="shared" si="1"/>
        <v>0</v>
      </c>
      <c r="E40" s="44"/>
    </row>
    <row r="41" spans="1:5" x14ac:dyDescent="0.2">
      <c r="A41" s="12"/>
      <c r="B41" s="1"/>
      <c r="C41" s="1"/>
      <c r="D41" s="1">
        <f t="shared" si="1"/>
        <v>0</v>
      </c>
      <c r="E41" s="44"/>
    </row>
    <row r="42" spans="1:5" x14ac:dyDescent="0.2">
      <c r="A42" s="12"/>
      <c r="B42" s="1"/>
      <c r="C42" s="1"/>
      <c r="D42" s="1">
        <f t="shared" si="1"/>
        <v>0</v>
      </c>
      <c r="E42" s="44"/>
    </row>
    <row r="43" spans="1:5" x14ac:dyDescent="0.2">
      <c r="A43" s="12"/>
      <c r="B43" s="1"/>
      <c r="C43" s="1"/>
      <c r="D43" s="1">
        <f t="shared" si="1"/>
        <v>0</v>
      </c>
      <c r="E43" s="44"/>
    </row>
    <row r="44" spans="1:5" ht="15.75" thickBot="1" x14ac:dyDescent="0.25">
      <c r="A44" s="43"/>
      <c r="B44" s="26"/>
      <c r="C44" s="26"/>
      <c r="D44" s="26"/>
      <c r="E44" s="44"/>
    </row>
    <row r="45" spans="1:5" ht="15.75" thickBot="1" x14ac:dyDescent="0.25">
      <c r="A45" s="69" t="s">
        <v>26</v>
      </c>
      <c r="B45" s="26"/>
      <c r="C45" s="26"/>
      <c r="D45" s="26"/>
      <c r="E45" s="18">
        <f>SUM(D35:D43)</f>
        <v>0</v>
      </c>
    </row>
    <row r="46" spans="1:5" x14ac:dyDescent="0.2">
      <c r="A46" s="43"/>
      <c r="B46" s="26"/>
      <c r="C46" s="26"/>
      <c r="D46" s="26"/>
      <c r="E46" s="44"/>
    </row>
    <row r="47" spans="1:5" x14ac:dyDescent="0.2">
      <c r="A47" s="69" t="s">
        <v>27</v>
      </c>
      <c r="B47" s="26"/>
      <c r="C47" s="26"/>
      <c r="D47" s="26"/>
      <c r="E47" s="44"/>
    </row>
    <row r="48" spans="1:5" x14ac:dyDescent="0.2">
      <c r="A48" s="43"/>
      <c r="B48" s="26"/>
      <c r="C48" s="26"/>
      <c r="D48" s="26"/>
      <c r="E48" s="44"/>
    </row>
    <row r="49" spans="1:5" x14ac:dyDescent="0.2">
      <c r="A49" s="43" t="s">
        <v>28</v>
      </c>
      <c r="B49" s="26"/>
      <c r="C49" s="26"/>
      <c r="D49" s="1" t="e">
        <f>'6.3 Obrazac za fiksne troškove'!$B$20</f>
        <v>#DIV/0!</v>
      </c>
      <c r="E49" s="44"/>
    </row>
    <row r="50" spans="1:5" x14ac:dyDescent="0.2">
      <c r="A50" s="43" t="s">
        <v>29</v>
      </c>
      <c r="B50" s="26"/>
      <c r="C50" s="26"/>
      <c r="D50" s="1">
        <f>'6.5 Ukupni mjesečni varijabilni'!$D$21</f>
        <v>0</v>
      </c>
      <c r="E50" s="44"/>
    </row>
    <row r="51" spans="1:5" ht="15.75" thickBot="1" x14ac:dyDescent="0.25">
      <c r="A51" s="43" t="s">
        <v>30</v>
      </c>
      <c r="B51" s="26"/>
      <c r="C51" s="26"/>
      <c r="D51" s="1" t="e">
        <f>D49/D50</f>
        <v>#DIV/0!</v>
      </c>
      <c r="E51" s="44"/>
    </row>
    <row r="52" spans="1:5" ht="15.75" thickBot="1" x14ac:dyDescent="0.25">
      <c r="A52" s="43" t="s">
        <v>31</v>
      </c>
      <c r="B52" s="26"/>
      <c r="C52" s="26"/>
      <c r="D52" s="26"/>
      <c r="E52" s="18" t="e">
        <f>D51*E45</f>
        <v>#DIV/0!</v>
      </c>
    </row>
    <row r="53" spans="1:5" ht="15.75" thickBot="1" x14ac:dyDescent="0.25">
      <c r="A53" s="43"/>
      <c r="B53" s="26"/>
      <c r="C53" s="26"/>
      <c r="D53" s="26"/>
      <c r="E53" s="44"/>
    </row>
    <row r="54" spans="1:5" ht="15.75" thickBot="1" x14ac:dyDescent="0.25">
      <c r="A54" s="70" t="s">
        <v>32</v>
      </c>
      <c r="B54" s="71"/>
      <c r="C54" s="71"/>
      <c r="D54" s="71"/>
      <c r="E54" s="18" t="e">
        <f>SUM(E45+E52)</f>
        <v>#DIV/0!</v>
      </c>
    </row>
    <row r="55" spans="1:5" ht="15.75" thickBot="1" x14ac:dyDescent="0.25"/>
    <row r="56" spans="1:5" ht="15.75" thickBot="1" x14ac:dyDescent="0.25">
      <c r="A56" s="68" t="s">
        <v>126</v>
      </c>
      <c r="B56" s="88"/>
      <c r="C56" s="89"/>
      <c r="D56" s="90"/>
      <c r="E56" s="42"/>
    </row>
    <row r="57" spans="1:5" x14ac:dyDescent="0.2">
      <c r="A57" s="43"/>
      <c r="B57" s="26"/>
      <c r="C57" s="26"/>
      <c r="D57" s="26"/>
      <c r="E57" s="44"/>
    </row>
    <row r="58" spans="1:5" x14ac:dyDescent="0.2">
      <c r="A58" s="69" t="s">
        <v>21</v>
      </c>
      <c r="B58" s="26"/>
      <c r="C58" s="26"/>
      <c r="D58" s="26"/>
      <c r="E58" s="44"/>
    </row>
    <row r="59" spans="1:5" x14ac:dyDescent="0.2">
      <c r="A59" s="43"/>
      <c r="B59" s="26"/>
      <c r="C59" s="26"/>
      <c r="D59" s="26"/>
      <c r="E59" s="44"/>
    </row>
    <row r="60" spans="1:5" ht="27.75" x14ac:dyDescent="0.2">
      <c r="A60" s="12" t="s">
        <v>22</v>
      </c>
      <c r="B60" s="1" t="s">
        <v>23</v>
      </c>
      <c r="C60" s="24" t="s">
        <v>24</v>
      </c>
      <c r="D60" s="24" t="s">
        <v>25</v>
      </c>
      <c r="E60" s="44"/>
    </row>
    <row r="61" spans="1:5" x14ac:dyDescent="0.2">
      <c r="A61" s="12"/>
      <c r="B61" s="1"/>
      <c r="C61" s="1"/>
      <c r="D61" s="1">
        <f>B61*C61</f>
        <v>0</v>
      </c>
      <c r="E61" s="44"/>
    </row>
    <row r="62" spans="1:5" x14ac:dyDescent="0.2">
      <c r="A62" s="12"/>
      <c r="B62" s="1"/>
      <c r="C62" s="1"/>
      <c r="D62" s="1">
        <f t="shared" ref="D62:D69" si="2">B62*C62</f>
        <v>0</v>
      </c>
      <c r="E62" s="44"/>
    </row>
    <row r="63" spans="1:5" x14ac:dyDescent="0.2">
      <c r="A63" s="12"/>
      <c r="B63" s="1"/>
      <c r="C63" s="1"/>
      <c r="D63" s="1">
        <f t="shared" si="2"/>
        <v>0</v>
      </c>
      <c r="E63" s="44"/>
    </row>
    <row r="64" spans="1:5" x14ac:dyDescent="0.2">
      <c r="A64" s="12"/>
      <c r="B64" s="1"/>
      <c r="C64" s="1"/>
      <c r="D64" s="1">
        <f t="shared" si="2"/>
        <v>0</v>
      </c>
      <c r="E64" s="44"/>
    </row>
    <row r="65" spans="1:5" x14ac:dyDescent="0.2">
      <c r="A65" s="12"/>
      <c r="B65" s="1"/>
      <c r="C65" s="1"/>
      <c r="D65" s="1">
        <f t="shared" si="2"/>
        <v>0</v>
      </c>
      <c r="E65" s="44"/>
    </row>
    <row r="66" spans="1:5" x14ac:dyDescent="0.2">
      <c r="A66" s="12"/>
      <c r="B66" s="1"/>
      <c r="C66" s="1"/>
      <c r="D66" s="1">
        <f t="shared" si="2"/>
        <v>0</v>
      </c>
      <c r="E66" s="44"/>
    </row>
    <row r="67" spans="1:5" x14ac:dyDescent="0.2">
      <c r="A67" s="12"/>
      <c r="B67" s="1"/>
      <c r="C67" s="1"/>
      <c r="D67" s="1">
        <f t="shared" si="2"/>
        <v>0</v>
      </c>
      <c r="E67" s="44"/>
    </row>
    <row r="68" spans="1:5" x14ac:dyDescent="0.2">
      <c r="A68" s="12"/>
      <c r="B68" s="1"/>
      <c r="C68" s="1"/>
      <c r="D68" s="1">
        <f t="shared" si="2"/>
        <v>0</v>
      </c>
      <c r="E68" s="44"/>
    </row>
    <row r="69" spans="1:5" x14ac:dyDescent="0.2">
      <c r="A69" s="12"/>
      <c r="B69" s="1"/>
      <c r="C69" s="1"/>
      <c r="D69" s="1">
        <f t="shared" si="2"/>
        <v>0</v>
      </c>
      <c r="E69" s="44"/>
    </row>
    <row r="70" spans="1:5" ht="15.75" thickBot="1" x14ac:dyDescent="0.25">
      <c r="A70" s="43"/>
      <c r="B70" s="26"/>
      <c r="C70" s="26"/>
      <c r="D70" s="26"/>
      <c r="E70" s="44"/>
    </row>
    <row r="71" spans="1:5" ht="15.75" thickBot="1" x14ac:dyDescent="0.25">
      <c r="A71" s="69" t="s">
        <v>26</v>
      </c>
      <c r="B71" s="26"/>
      <c r="C71" s="26"/>
      <c r="D71" s="26"/>
      <c r="E71" s="18">
        <f>SUM(D61:D69)</f>
        <v>0</v>
      </c>
    </row>
    <row r="72" spans="1:5" x14ac:dyDescent="0.2">
      <c r="A72" s="43"/>
      <c r="B72" s="26"/>
      <c r="C72" s="26"/>
      <c r="D72" s="26"/>
      <c r="E72" s="44"/>
    </row>
    <row r="73" spans="1:5" x14ac:dyDescent="0.2">
      <c r="A73" s="69" t="s">
        <v>27</v>
      </c>
      <c r="B73" s="26"/>
      <c r="C73" s="26"/>
      <c r="D73" s="26"/>
      <c r="E73" s="44"/>
    </row>
    <row r="74" spans="1:5" x14ac:dyDescent="0.2">
      <c r="A74" s="43"/>
      <c r="B74" s="26"/>
      <c r="C74" s="26"/>
      <c r="D74" s="26"/>
      <c r="E74" s="44"/>
    </row>
    <row r="75" spans="1:5" x14ac:dyDescent="0.2">
      <c r="A75" s="43" t="s">
        <v>28</v>
      </c>
      <c r="B75" s="26"/>
      <c r="C75" s="26"/>
      <c r="D75" s="1" t="e">
        <f>'6.3 Obrazac za fiksne troškove'!$B$20</f>
        <v>#DIV/0!</v>
      </c>
      <c r="E75" s="44"/>
    </row>
    <row r="76" spans="1:5" x14ac:dyDescent="0.2">
      <c r="A76" s="43" t="s">
        <v>29</v>
      </c>
      <c r="B76" s="26"/>
      <c r="C76" s="26"/>
      <c r="D76" s="1">
        <f>'6.5 Ukupni mjesečni varijabilni'!$D$21</f>
        <v>0</v>
      </c>
      <c r="E76" s="44"/>
    </row>
    <row r="77" spans="1:5" ht="15.75" thickBot="1" x14ac:dyDescent="0.25">
      <c r="A77" s="43" t="s">
        <v>30</v>
      </c>
      <c r="B77" s="26"/>
      <c r="C77" s="26"/>
      <c r="D77" s="1" t="e">
        <f>D75/D76</f>
        <v>#DIV/0!</v>
      </c>
      <c r="E77" s="44"/>
    </row>
    <row r="78" spans="1:5" ht="15.75" thickBot="1" x14ac:dyDescent="0.25">
      <c r="A78" s="43" t="s">
        <v>31</v>
      </c>
      <c r="B78" s="26"/>
      <c r="C78" s="26"/>
      <c r="D78" s="26"/>
      <c r="E78" s="18" t="e">
        <f>D77*E71</f>
        <v>#DIV/0!</v>
      </c>
    </row>
    <row r="79" spans="1:5" ht="15.75" thickBot="1" x14ac:dyDescent="0.25">
      <c r="A79" s="43"/>
      <c r="B79" s="26"/>
      <c r="C79" s="26"/>
      <c r="D79" s="26"/>
      <c r="E79" s="44"/>
    </row>
    <row r="80" spans="1:5" ht="15.75" thickBot="1" x14ac:dyDescent="0.25">
      <c r="A80" s="70" t="s">
        <v>32</v>
      </c>
      <c r="B80" s="71"/>
      <c r="C80" s="71"/>
      <c r="D80" s="71"/>
      <c r="E80" s="18" t="e">
        <f>SUM(E71+E78)</f>
        <v>#DIV/0!</v>
      </c>
    </row>
    <row r="81" spans="1:5" ht="15.75" thickBot="1" x14ac:dyDescent="0.25"/>
    <row r="82" spans="1:5" ht="15.75" thickBot="1" x14ac:dyDescent="0.25">
      <c r="A82" s="68" t="s">
        <v>127</v>
      </c>
      <c r="B82" s="88"/>
      <c r="C82" s="89"/>
      <c r="D82" s="90"/>
      <c r="E82" s="42"/>
    </row>
    <row r="83" spans="1:5" x14ac:dyDescent="0.2">
      <c r="A83" s="43"/>
      <c r="B83" s="26"/>
      <c r="C83" s="26"/>
      <c r="D83" s="26"/>
      <c r="E83" s="44"/>
    </row>
    <row r="84" spans="1:5" x14ac:dyDescent="0.2">
      <c r="A84" s="69" t="s">
        <v>21</v>
      </c>
      <c r="B84" s="26"/>
      <c r="C84" s="26"/>
      <c r="D84" s="26"/>
      <c r="E84" s="44"/>
    </row>
    <row r="85" spans="1:5" x14ac:dyDescent="0.2">
      <c r="A85" s="43"/>
      <c r="B85" s="26"/>
      <c r="C85" s="26"/>
      <c r="D85" s="26"/>
      <c r="E85" s="44"/>
    </row>
    <row r="86" spans="1:5" ht="27.75" x14ac:dyDescent="0.2">
      <c r="A86" s="12" t="s">
        <v>22</v>
      </c>
      <c r="B86" s="1" t="s">
        <v>23</v>
      </c>
      <c r="C86" s="24" t="s">
        <v>24</v>
      </c>
      <c r="D86" s="24" t="s">
        <v>25</v>
      </c>
      <c r="E86" s="44"/>
    </row>
    <row r="87" spans="1:5" x14ac:dyDescent="0.2">
      <c r="A87" s="12"/>
      <c r="B87" s="1"/>
      <c r="C87" s="1"/>
      <c r="D87" s="1">
        <f>B87*C87</f>
        <v>0</v>
      </c>
      <c r="E87" s="44"/>
    </row>
    <row r="88" spans="1:5" x14ac:dyDescent="0.2">
      <c r="A88" s="12"/>
      <c r="B88" s="1"/>
      <c r="C88" s="1"/>
      <c r="D88" s="1">
        <f t="shared" ref="D88:D95" si="3">B88*C88</f>
        <v>0</v>
      </c>
      <c r="E88" s="44"/>
    </row>
    <row r="89" spans="1:5" x14ac:dyDescent="0.2">
      <c r="A89" s="12"/>
      <c r="B89" s="1"/>
      <c r="C89" s="1"/>
      <c r="D89" s="1">
        <f t="shared" si="3"/>
        <v>0</v>
      </c>
      <c r="E89" s="44"/>
    </row>
    <row r="90" spans="1:5" x14ac:dyDescent="0.2">
      <c r="A90" s="12"/>
      <c r="B90" s="1"/>
      <c r="C90" s="1"/>
      <c r="D90" s="1">
        <f t="shared" si="3"/>
        <v>0</v>
      </c>
      <c r="E90" s="44"/>
    </row>
    <row r="91" spans="1:5" x14ac:dyDescent="0.2">
      <c r="A91" s="12"/>
      <c r="B91" s="1"/>
      <c r="C91" s="1"/>
      <c r="D91" s="1">
        <f t="shared" si="3"/>
        <v>0</v>
      </c>
      <c r="E91" s="44"/>
    </row>
    <row r="92" spans="1:5" x14ac:dyDescent="0.2">
      <c r="A92" s="12"/>
      <c r="B92" s="1"/>
      <c r="C92" s="1"/>
      <c r="D92" s="1">
        <f t="shared" si="3"/>
        <v>0</v>
      </c>
      <c r="E92" s="44"/>
    </row>
    <row r="93" spans="1:5" x14ac:dyDescent="0.2">
      <c r="A93" s="12"/>
      <c r="B93" s="1"/>
      <c r="C93" s="1"/>
      <c r="D93" s="1">
        <f t="shared" si="3"/>
        <v>0</v>
      </c>
      <c r="E93" s="44"/>
    </row>
    <row r="94" spans="1:5" x14ac:dyDescent="0.2">
      <c r="A94" s="12"/>
      <c r="B94" s="1"/>
      <c r="C94" s="1"/>
      <c r="D94" s="1">
        <f t="shared" si="3"/>
        <v>0</v>
      </c>
      <c r="E94" s="44"/>
    </row>
    <row r="95" spans="1:5" x14ac:dyDescent="0.2">
      <c r="A95" s="12"/>
      <c r="B95" s="1"/>
      <c r="C95" s="1"/>
      <c r="D95" s="1">
        <f t="shared" si="3"/>
        <v>0</v>
      </c>
      <c r="E95" s="44"/>
    </row>
    <row r="96" spans="1:5" ht="15.75" thickBot="1" x14ac:dyDescent="0.25">
      <c r="A96" s="43"/>
      <c r="B96" s="26"/>
      <c r="C96" s="26"/>
      <c r="D96" s="26"/>
      <c r="E96" s="44"/>
    </row>
    <row r="97" spans="1:5" ht="15.75" thickBot="1" x14ac:dyDescent="0.25">
      <c r="A97" s="69" t="s">
        <v>26</v>
      </c>
      <c r="B97" s="26"/>
      <c r="C97" s="26"/>
      <c r="D97" s="26"/>
      <c r="E97" s="18">
        <f>SUM(D87:D95)</f>
        <v>0</v>
      </c>
    </row>
    <row r="98" spans="1:5" x14ac:dyDescent="0.2">
      <c r="A98" s="43"/>
      <c r="B98" s="26"/>
      <c r="C98" s="26"/>
      <c r="D98" s="26"/>
      <c r="E98" s="44"/>
    </row>
    <row r="99" spans="1:5" x14ac:dyDescent="0.2">
      <c r="A99" s="69" t="s">
        <v>27</v>
      </c>
      <c r="B99" s="26"/>
      <c r="C99" s="26"/>
      <c r="D99" s="26"/>
      <c r="E99" s="44"/>
    </row>
    <row r="100" spans="1:5" x14ac:dyDescent="0.2">
      <c r="A100" s="43"/>
      <c r="B100" s="26"/>
      <c r="C100" s="26"/>
      <c r="D100" s="26"/>
      <c r="E100" s="44"/>
    </row>
    <row r="101" spans="1:5" x14ac:dyDescent="0.2">
      <c r="A101" s="43" t="s">
        <v>28</v>
      </c>
      <c r="B101" s="26"/>
      <c r="C101" s="26"/>
      <c r="D101" s="1" t="e">
        <f>'6.3 Obrazac za fiksne troškove'!$B$20</f>
        <v>#DIV/0!</v>
      </c>
      <c r="E101" s="44"/>
    </row>
    <row r="102" spans="1:5" x14ac:dyDescent="0.2">
      <c r="A102" s="43" t="s">
        <v>29</v>
      </c>
      <c r="B102" s="26"/>
      <c r="C102" s="26"/>
      <c r="D102" s="1">
        <f>'6.5 Ukupni mjesečni varijabilni'!$D$21</f>
        <v>0</v>
      </c>
      <c r="E102" s="44"/>
    </row>
    <row r="103" spans="1:5" ht="15.75" thickBot="1" x14ac:dyDescent="0.25">
      <c r="A103" s="43" t="s">
        <v>30</v>
      </c>
      <c r="B103" s="26"/>
      <c r="C103" s="26"/>
      <c r="D103" s="1" t="e">
        <f>D101/D102</f>
        <v>#DIV/0!</v>
      </c>
      <c r="E103" s="44"/>
    </row>
    <row r="104" spans="1:5" ht="15.75" thickBot="1" x14ac:dyDescent="0.25">
      <c r="A104" s="43" t="s">
        <v>31</v>
      </c>
      <c r="B104" s="26"/>
      <c r="C104" s="26"/>
      <c r="D104" s="26"/>
      <c r="E104" s="18" t="e">
        <f>D103*E97</f>
        <v>#DIV/0!</v>
      </c>
    </row>
    <row r="105" spans="1:5" ht="15.75" thickBot="1" x14ac:dyDescent="0.25">
      <c r="A105" s="43"/>
      <c r="B105" s="26"/>
      <c r="C105" s="26"/>
      <c r="D105" s="26"/>
      <c r="E105" s="44"/>
    </row>
    <row r="106" spans="1:5" ht="15.75" thickBot="1" x14ac:dyDescent="0.25">
      <c r="A106" s="70" t="s">
        <v>32</v>
      </c>
      <c r="B106" s="71"/>
      <c r="C106" s="71"/>
      <c r="D106" s="71"/>
      <c r="E106" s="18" t="e">
        <f>SUM(E97+E104)</f>
        <v>#DIV/0!</v>
      </c>
    </row>
  </sheetData>
  <mergeCells count="6">
    <mergeCell ref="B82:D82"/>
    <mergeCell ref="A1:E1"/>
    <mergeCell ref="A2:E2"/>
    <mergeCell ref="B4:D4"/>
    <mergeCell ref="B30:D30"/>
    <mergeCell ref="B56:D5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4"/>
  <sheetViews>
    <sheetView topLeftCell="A2" workbookViewId="0">
      <selection activeCell="I22" sqref="I22"/>
    </sheetView>
  </sheetViews>
  <sheetFormatPr defaultRowHeight="15" x14ac:dyDescent="0.2"/>
  <cols>
    <col min="1" max="1" width="28.65234375" customWidth="1"/>
    <col min="2" max="2" width="18.16015625" customWidth="1"/>
    <col min="3" max="4" width="17.08203125" customWidth="1"/>
  </cols>
  <sheetData>
    <row r="1" spans="1:4" x14ac:dyDescent="0.2">
      <c r="A1" s="87" t="s">
        <v>19</v>
      </c>
      <c r="B1" s="87"/>
      <c r="C1" s="87"/>
      <c r="D1" s="87"/>
    </row>
    <row r="2" spans="1:4" x14ac:dyDescent="0.2">
      <c r="A2" s="79" t="s">
        <v>34</v>
      </c>
      <c r="B2" s="79"/>
      <c r="C2" s="79"/>
      <c r="D2" s="79"/>
    </row>
    <row r="4" spans="1:4" x14ac:dyDescent="0.2">
      <c r="A4" s="25" t="s">
        <v>41</v>
      </c>
      <c r="C4" s="27" t="e">
        <f>C6/C7</f>
        <v>#DIV/0!</v>
      </c>
    </row>
    <row r="6" spans="1:4" x14ac:dyDescent="0.2">
      <c r="A6" t="s">
        <v>35</v>
      </c>
      <c r="C6" s="1" t="e">
        <f>'6.3 Obrazac za fiksne troškove'!$B$20</f>
        <v>#DIV/0!</v>
      </c>
    </row>
    <row r="7" spans="1:4" x14ac:dyDescent="0.2">
      <c r="A7" t="s">
        <v>36</v>
      </c>
      <c r="C7" s="1">
        <f>'6.6 Obrazac za nabavku na mjese'!$D$21</f>
        <v>0</v>
      </c>
    </row>
    <row r="9" spans="1:4" ht="45" customHeight="1" x14ac:dyDescent="0.2">
      <c r="A9" s="1" t="s">
        <v>131</v>
      </c>
      <c r="B9" s="28" t="s">
        <v>38</v>
      </c>
      <c r="C9" s="28" t="s">
        <v>39</v>
      </c>
      <c r="D9" s="28" t="s">
        <v>40</v>
      </c>
    </row>
    <row r="10" spans="1:4" x14ac:dyDescent="0.2">
      <c r="A10" s="12" t="s">
        <v>64</v>
      </c>
      <c r="B10" s="1"/>
      <c r="C10" s="1" t="e">
        <f>B10*$C$4</f>
        <v>#DIV/0!</v>
      </c>
      <c r="D10" s="1" t="e">
        <f>SUM(B10+C10)</f>
        <v>#DIV/0!</v>
      </c>
    </row>
    <row r="11" spans="1:4" x14ac:dyDescent="0.2">
      <c r="A11" s="12" t="s">
        <v>65</v>
      </c>
      <c r="B11" s="1"/>
      <c r="C11" s="1" t="e">
        <f t="shared" ref="C11:C24" si="0">B11*$C$4</f>
        <v>#DIV/0!</v>
      </c>
      <c r="D11" s="1" t="e">
        <f t="shared" ref="D11:D24" si="1">SUM(B11+C11)</f>
        <v>#DIV/0!</v>
      </c>
    </row>
    <row r="12" spans="1:4" x14ac:dyDescent="0.2">
      <c r="A12" s="12" t="s">
        <v>66</v>
      </c>
      <c r="B12" s="1"/>
      <c r="C12" s="1" t="e">
        <f t="shared" si="0"/>
        <v>#DIV/0!</v>
      </c>
      <c r="D12" s="1" t="e">
        <f t="shared" si="1"/>
        <v>#DIV/0!</v>
      </c>
    </row>
    <row r="13" spans="1:4" x14ac:dyDescent="0.2">
      <c r="A13" s="12" t="s">
        <v>67</v>
      </c>
      <c r="B13" s="1"/>
      <c r="C13" s="1" t="e">
        <f t="shared" si="0"/>
        <v>#DIV/0!</v>
      </c>
      <c r="D13" s="1" t="e">
        <f t="shared" si="1"/>
        <v>#DIV/0!</v>
      </c>
    </row>
    <row r="14" spans="1:4" x14ac:dyDescent="0.2">
      <c r="A14" s="1"/>
      <c r="B14" s="1"/>
      <c r="C14" s="1" t="e">
        <f t="shared" si="0"/>
        <v>#DIV/0!</v>
      </c>
      <c r="D14" s="1" t="e">
        <f t="shared" si="1"/>
        <v>#DIV/0!</v>
      </c>
    </row>
    <row r="15" spans="1:4" x14ac:dyDescent="0.2">
      <c r="A15" s="1"/>
      <c r="B15" s="1"/>
      <c r="C15" s="1" t="e">
        <f t="shared" si="0"/>
        <v>#DIV/0!</v>
      </c>
      <c r="D15" s="1" t="e">
        <f t="shared" si="1"/>
        <v>#DIV/0!</v>
      </c>
    </row>
    <row r="16" spans="1:4" x14ac:dyDescent="0.2">
      <c r="A16" s="1"/>
      <c r="B16" s="1"/>
      <c r="C16" s="1" t="e">
        <f t="shared" si="0"/>
        <v>#DIV/0!</v>
      </c>
      <c r="D16" s="1" t="e">
        <f t="shared" si="1"/>
        <v>#DIV/0!</v>
      </c>
    </row>
    <row r="17" spans="1:4" x14ac:dyDescent="0.2">
      <c r="A17" s="1"/>
      <c r="B17" s="1"/>
      <c r="C17" s="1" t="e">
        <f t="shared" si="0"/>
        <v>#DIV/0!</v>
      </c>
      <c r="D17" s="1" t="e">
        <f t="shared" si="1"/>
        <v>#DIV/0!</v>
      </c>
    </row>
    <row r="18" spans="1:4" x14ac:dyDescent="0.2">
      <c r="A18" s="1"/>
      <c r="B18" s="1"/>
      <c r="C18" s="1" t="e">
        <f t="shared" si="0"/>
        <v>#DIV/0!</v>
      </c>
      <c r="D18" s="1" t="e">
        <f t="shared" si="1"/>
        <v>#DIV/0!</v>
      </c>
    </row>
    <row r="19" spans="1:4" x14ac:dyDescent="0.2">
      <c r="A19" s="1"/>
      <c r="B19" s="1"/>
      <c r="C19" s="1" t="e">
        <f t="shared" si="0"/>
        <v>#DIV/0!</v>
      </c>
      <c r="D19" s="1" t="e">
        <f t="shared" si="1"/>
        <v>#DIV/0!</v>
      </c>
    </row>
    <row r="20" spans="1:4" x14ac:dyDescent="0.2">
      <c r="A20" s="1"/>
      <c r="B20" s="1"/>
      <c r="C20" s="1" t="e">
        <f t="shared" si="0"/>
        <v>#DIV/0!</v>
      </c>
      <c r="D20" s="1" t="e">
        <f t="shared" si="1"/>
        <v>#DIV/0!</v>
      </c>
    </row>
    <row r="21" spans="1:4" x14ac:dyDescent="0.2">
      <c r="A21" s="1"/>
      <c r="B21" s="1"/>
      <c r="C21" s="1" t="e">
        <f t="shared" si="0"/>
        <v>#DIV/0!</v>
      </c>
      <c r="D21" s="1" t="e">
        <f t="shared" si="1"/>
        <v>#DIV/0!</v>
      </c>
    </row>
    <row r="22" spans="1:4" x14ac:dyDescent="0.2">
      <c r="A22" s="1"/>
      <c r="B22" s="1"/>
      <c r="C22" s="1" t="e">
        <f t="shared" si="0"/>
        <v>#DIV/0!</v>
      </c>
      <c r="D22" s="1" t="e">
        <f t="shared" si="1"/>
        <v>#DIV/0!</v>
      </c>
    </row>
    <row r="23" spans="1:4" x14ac:dyDescent="0.2">
      <c r="A23" s="1"/>
      <c r="B23" s="1"/>
      <c r="C23" s="1" t="e">
        <f t="shared" si="0"/>
        <v>#DIV/0!</v>
      </c>
      <c r="D23" s="1" t="e">
        <f t="shared" si="1"/>
        <v>#DIV/0!</v>
      </c>
    </row>
    <row r="24" spans="1:4" x14ac:dyDescent="0.2">
      <c r="A24" s="1"/>
      <c r="B24" s="1"/>
      <c r="C24" s="1" t="e">
        <f t="shared" si="0"/>
        <v>#DIV/0!</v>
      </c>
      <c r="D24" s="1" t="e">
        <f t="shared" si="1"/>
        <v>#DIV/0!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0"/>
  <sheetViews>
    <sheetView workbookViewId="0">
      <selection activeCell="B20" sqref="B20"/>
    </sheetView>
  </sheetViews>
  <sheetFormatPr defaultRowHeight="15" x14ac:dyDescent="0.2"/>
  <cols>
    <col min="1" max="1" width="36.72265625" customWidth="1"/>
    <col min="2" max="2" width="9.28125" customWidth="1"/>
    <col min="3" max="13" width="9.14453125" customWidth="1"/>
    <col min="14" max="14" width="11.8359375" customWidth="1"/>
  </cols>
  <sheetData>
    <row r="1" spans="1:14" x14ac:dyDescent="0.2">
      <c r="A1" s="87" t="s">
        <v>52</v>
      </c>
      <c r="B1" s="87"/>
    </row>
    <row r="3" spans="1:14" x14ac:dyDescent="0.2">
      <c r="A3" s="30" t="s">
        <v>42</v>
      </c>
      <c r="B3" s="91" t="s">
        <v>43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1" t="s">
        <v>132</v>
      </c>
    </row>
    <row r="4" spans="1:14" x14ac:dyDescent="0.2">
      <c r="A4" s="30"/>
      <c r="B4" s="30">
        <v>1</v>
      </c>
      <c r="C4" s="30">
        <v>2</v>
      </c>
      <c r="D4" s="30">
        <v>3</v>
      </c>
      <c r="E4" s="30">
        <v>4</v>
      </c>
      <c r="F4" s="30">
        <v>5</v>
      </c>
      <c r="G4" s="30">
        <v>6</v>
      </c>
      <c r="H4" s="30">
        <v>7</v>
      </c>
      <c r="I4" s="30">
        <v>8</v>
      </c>
      <c r="J4" s="30">
        <v>9</v>
      </c>
      <c r="K4" s="30">
        <v>10</v>
      </c>
      <c r="L4" s="30">
        <v>11</v>
      </c>
      <c r="M4" s="30">
        <v>12</v>
      </c>
      <c r="N4" s="1"/>
    </row>
    <row r="5" spans="1:14" x14ac:dyDescent="0.2">
      <c r="A5" s="29" t="s">
        <v>48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30.75" x14ac:dyDescent="0.2">
      <c r="A6" s="29" t="s">
        <v>44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">
      <c r="A7" s="29" t="s">
        <v>45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">
      <c r="A8" s="29" t="s">
        <v>49</v>
      </c>
      <c r="B8" s="1">
        <f>'4.2 Troškovi rada'!$E$17</f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">
      <c r="A9" s="29" t="s">
        <v>50</v>
      </c>
      <c r="B9" s="1" t="e">
        <f>'6.4 Obrazac za amortizaciju'!$D$23</f>
        <v>#DIV/0!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">
      <c r="A10" s="29" t="s">
        <v>46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">
      <c r="A11" s="29" t="s">
        <v>47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 thickBot="1" x14ac:dyDescent="0.25"/>
    <row r="20" spans="1:14" ht="15.75" thickBot="1" x14ac:dyDescent="0.25">
      <c r="A20" s="25" t="s">
        <v>51</v>
      </c>
      <c r="B20" s="18" t="e">
        <f>SUM(B5:B18)</f>
        <v>#DIV/0!</v>
      </c>
      <c r="C20" s="18">
        <f>SUM(C5:C18)</f>
        <v>0</v>
      </c>
      <c r="D20" s="18">
        <f t="shared" ref="D20:N20" si="0">SUM(D5:D18)</f>
        <v>0</v>
      </c>
      <c r="E20" s="18">
        <f t="shared" si="0"/>
        <v>0</v>
      </c>
      <c r="F20" s="18">
        <f t="shared" si="0"/>
        <v>0</v>
      </c>
      <c r="G20" s="18">
        <f t="shared" si="0"/>
        <v>0</v>
      </c>
      <c r="H20" s="18">
        <f t="shared" si="0"/>
        <v>0</v>
      </c>
      <c r="I20" s="18">
        <f t="shared" si="0"/>
        <v>0</v>
      </c>
      <c r="J20" s="18">
        <f t="shared" si="0"/>
        <v>0</v>
      </c>
      <c r="K20" s="18">
        <f t="shared" si="0"/>
        <v>0</v>
      </c>
      <c r="L20" s="18">
        <f t="shared" si="0"/>
        <v>0</v>
      </c>
      <c r="M20" s="18">
        <f t="shared" si="0"/>
        <v>0</v>
      </c>
      <c r="N20" s="18">
        <f t="shared" si="0"/>
        <v>0</v>
      </c>
    </row>
  </sheetData>
  <mergeCells count="2">
    <mergeCell ref="A1:B1"/>
    <mergeCell ref="B3:M3"/>
  </mergeCells>
  <pageMargins left="0.7" right="0.7" top="0.75" bottom="0.75" header="0.3" footer="0.3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3"/>
  <sheetViews>
    <sheetView workbookViewId="0">
      <selection activeCell="D4" sqref="D4"/>
    </sheetView>
  </sheetViews>
  <sheetFormatPr defaultRowHeight="15" x14ac:dyDescent="0.2"/>
  <cols>
    <col min="1" max="1" width="21.25390625" customWidth="1"/>
    <col min="2" max="2" width="15.73828125" customWidth="1"/>
    <col min="3" max="3" width="14.9296875" customWidth="1"/>
    <col min="4" max="4" width="15.19921875" customWidth="1"/>
  </cols>
  <sheetData>
    <row r="1" spans="1:4" x14ac:dyDescent="0.2">
      <c r="A1" s="31" t="s">
        <v>53</v>
      </c>
    </row>
    <row r="2" spans="1:4" ht="15.75" thickBot="1" x14ac:dyDescent="0.25"/>
    <row r="3" spans="1:4" ht="30.75" customHeight="1" x14ac:dyDescent="0.2">
      <c r="A3" s="32" t="s">
        <v>133</v>
      </c>
      <c r="B3" s="33" t="s">
        <v>55</v>
      </c>
      <c r="C3" s="33" t="s">
        <v>56</v>
      </c>
      <c r="D3" s="34" t="s">
        <v>57</v>
      </c>
    </row>
    <row r="4" spans="1:4" x14ac:dyDescent="0.2">
      <c r="A4" s="12"/>
      <c r="B4" s="1"/>
      <c r="C4" s="1"/>
      <c r="D4" s="13" t="e">
        <f>B4/C4</f>
        <v>#DIV/0!</v>
      </c>
    </row>
    <row r="5" spans="1:4" x14ac:dyDescent="0.2">
      <c r="A5" s="12"/>
      <c r="B5" s="1"/>
      <c r="C5" s="1"/>
      <c r="D5" s="13" t="e">
        <f t="shared" ref="D5:D19" si="0">B5/C5</f>
        <v>#DIV/0!</v>
      </c>
    </row>
    <row r="6" spans="1:4" x14ac:dyDescent="0.2">
      <c r="A6" s="12"/>
      <c r="B6" s="1"/>
      <c r="C6" s="1"/>
      <c r="D6" s="13" t="e">
        <f t="shared" si="0"/>
        <v>#DIV/0!</v>
      </c>
    </row>
    <row r="7" spans="1:4" x14ac:dyDescent="0.2">
      <c r="A7" s="12"/>
      <c r="B7" s="1"/>
      <c r="C7" s="1"/>
      <c r="D7" s="13" t="e">
        <f t="shared" si="0"/>
        <v>#DIV/0!</v>
      </c>
    </row>
    <row r="8" spans="1:4" x14ac:dyDescent="0.2">
      <c r="A8" s="12"/>
      <c r="B8" s="1"/>
      <c r="C8" s="1"/>
      <c r="D8" s="13" t="e">
        <f t="shared" si="0"/>
        <v>#DIV/0!</v>
      </c>
    </row>
    <row r="9" spans="1:4" x14ac:dyDescent="0.2">
      <c r="A9" s="12"/>
      <c r="B9" s="1"/>
      <c r="C9" s="1"/>
      <c r="D9" s="13" t="e">
        <f t="shared" si="0"/>
        <v>#DIV/0!</v>
      </c>
    </row>
    <row r="10" spans="1:4" x14ac:dyDescent="0.2">
      <c r="A10" s="12"/>
      <c r="B10" s="1"/>
      <c r="C10" s="1"/>
      <c r="D10" s="13" t="e">
        <f t="shared" si="0"/>
        <v>#DIV/0!</v>
      </c>
    </row>
    <row r="11" spans="1:4" x14ac:dyDescent="0.2">
      <c r="A11" s="12"/>
      <c r="B11" s="1"/>
      <c r="C11" s="1"/>
      <c r="D11" s="13" t="e">
        <f t="shared" si="0"/>
        <v>#DIV/0!</v>
      </c>
    </row>
    <row r="12" spans="1:4" x14ac:dyDescent="0.2">
      <c r="A12" s="12"/>
      <c r="B12" s="1"/>
      <c r="C12" s="1"/>
      <c r="D12" s="13" t="e">
        <f t="shared" si="0"/>
        <v>#DIV/0!</v>
      </c>
    </row>
    <row r="13" spans="1:4" x14ac:dyDescent="0.2">
      <c r="A13" s="12"/>
      <c r="B13" s="1"/>
      <c r="C13" s="1"/>
      <c r="D13" s="13" t="e">
        <f t="shared" si="0"/>
        <v>#DIV/0!</v>
      </c>
    </row>
    <row r="14" spans="1:4" x14ac:dyDescent="0.2">
      <c r="A14" s="12"/>
      <c r="B14" s="1"/>
      <c r="C14" s="1"/>
      <c r="D14" s="13" t="e">
        <f t="shared" si="0"/>
        <v>#DIV/0!</v>
      </c>
    </row>
    <row r="15" spans="1:4" x14ac:dyDescent="0.2">
      <c r="A15" s="12"/>
      <c r="B15" s="1"/>
      <c r="C15" s="1"/>
      <c r="D15" s="13" t="e">
        <f t="shared" si="0"/>
        <v>#DIV/0!</v>
      </c>
    </row>
    <row r="16" spans="1:4" x14ac:dyDescent="0.2">
      <c r="A16" s="12"/>
      <c r="B16" s="1"/>
      <c r="C16" s="1"/>
      <c r="D16" s="13" t="e">
        <f t="shared" si="0"/>
        <v>#DIV/0!</v>
      </c>
    </row>
    <row r="17" spans="1:4" x14ac:dyDescent="0.2">
      <c r="A17" s="12"/>
      <c r="B17" s="1"/>
      <c r="C17" s="1"/>
      <c r="D17" s="13" t="e">
        <f t="shared" si="0"/>
        <v>#DIV/0!</v>
      </c>
    </row>
    <row r="18" spans="1:4" x14ac:dyDescent="0.2">
      <c r="A18" s="12"/>
      <c r="B18" s="1"/>
      <c r="C18" s="1"/>
      <c r="D18" s="13" t="e">
        <f t="shared" si="0"/>
        <v>#DIV/0!</v>
      </c>
    </row>
    <row r="19" spans="1:4" ht="15.75" thickBot="1" x14ac:dyDescent="0.25">
      <c r="A19" s="14"/>
      <c r="B19" s="15"/>
      <c r="C19" s="15"/>
      <c r="D19" s="13" t="e">
        <f t="shared" si="0"/>
        <v>#DIV/0!</v>
      </c>
    </row>
    <row r="20" spans="1:4" ht="15.75" thickBot="1" x14ac:dyDescent="0.25">
      <c r="A20" s="26"/>
      <c r="B20" s="26"/>
      <c r="C20" s="26"/>
      <c r="D20" s="26"/>
    </row>
    <row r="21" spans="1:4" ht="15.75" thickBot="1" x14ac:dyDescent="0.25">
      <c r="A21" s="25" t="s">
        <v>1</v>
      </c>
      <c r="B21" s="18">
        <f>SUM(B4:B19)</f>
        <v>0</v>
      </c>
      <c r="D21" s="18" t="e">
        <f>SUM(D4:D19)</f>
        <v>#DIV/0!</v>
      </c>
    </row>
    <row r="22" spans="1:4" ht="15.75" thickBot="1" x14ac:dyDescent="0.25">
      <c r="A22" s="25"/>
      <c r="D22" s="26"/>
    </row>
    <row r="23" spans="1:4" ht="15.75" thickBot="1" x14ac:dyDescent="0.25">
      <c r="A23" s="25" t="s">
        <v>58</v>
      </c>
      <c r="D23" s="18" t="e">
        <f>D21/12</f>
        <v>#DIV/0!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1"/>
  <sheetViews>
    <sheetView workbookViewId="0">
      <selection activeCell="G9" sqref="G9"/>
    </sheetView>
  </sheetViews>
  <sheetFormatPr defaultRowHeight="15" x14ac:dyDescent="0.2"/>
  <cols>
    <col min="1" max="1" width="23.13671875" customWidth="1"/>
    <col min="2" max="2" width="12.64453125" customWidth="1"/>
    <col min="3" max="3" width="13.98828125" customWidth="1"/>
    <col min="4" max="4" width="13.5859375" customWidth="1"/>
  </cols>
  <sheetData>
    <row r="1" spans="1:4" x14ac:dyDescent="0.2">
      <c r="A1" s="31" t="s">
        <v>59</v>
      </c>
    </row>
    <row r="2" spans="1:4" ht="15.75" thickBot="1" x14ac:dyDescent="0.25"/>
    <row r="3" spans="1:4" ht="54.75" x14ac:dyDescent="0.2">
      <c r="A3" s="32" t="s">
        <v>37</v>
      </c>
      <c r="B3" s="33" t="s">
        <v>60</v>
      </c>
      <c r="C3" s="33" t="s">
        <v>61</v>
      </c>
      <c r="D3" s="35" t="s">
        <v>1</v>
      </c>
    </row>
    <row r="4" spans="1:4" x14ac:dyDescent="0.2">
      <c r="A4" s="12" t="s">
        <v>64</v>
      </c>
      <c r="B4" s="1">
        <f>'6.1 Troškovi proizvoda - prozv.'!$E$19</f>
        <v>0</v>
      </c>
      <c r="C4" s="1">
        <f>'3. Procjena prodaje'!$O$10</f>
        <v>0</v>
      </c>
      <c r="D4" s="13">
        <f>B4*C4</f>
        <v>0</v>
      </c>
    </row>
    <row r="5" spans="1:4" x14ac:dyDescent="0.2">
      <c r="A5" s="12" t="s">
        <v>65</v>
      </c>
      <c r="B5" s="1">
        <f>'6.1 Troškovi proizvoda - prozv.'!$E$45</f>
        <v>0</v>
      </c>
      <c r="C5" s="1">
        <f>'3. Procjena prodaje'!$O$17</f>
        <v>0</v>
      </c>
      <c r="D5" s="13">
        <f t="shared" ref="D5:D19" si="0">B5*C5</f>
        <v>0</v>
      </c>
    </row>
    <row r="6" spans="1:4" x14ac:dyDescent="0.2">
      <c r="A6" s="12" t="s">
        <v>66</v>
      </c>
      <c r="B6" s="1">
        <f>'6.1 Troškovi proizvoda - prozv.'!$E$71</f>
        <v>0</v>
      </c>
      <c r="C6" s="1">
        <f>'3. Procjena prodaje'!$O$24</f>
        <v>0</v>
      </c>
      <c r="D6" s="13">
        <f t="shared" si="0"/>
        <v>0</v>
      </c>
    </row>
    <row r="7" spans="1:4" x14ac:dyDescent="0.2">
      <c r="A7" s="12" t="s">
        <v>67</v>
      </c>
      <c r="B7" s="1">
        <f>'6.1 Troškovi proizvoda - prozv.'!$E$97</f>
        <v>0</v>
      </c>
      <c r="C7" s="1">
        <f>'3. Procjena prodaje'!$O$31</f>
        <v>0</v>
      </c>
      <c r="D7" s="13">
        <f t="shared" si="0"/>
        <v>0</v>
      </c>
    </row>
    <row r="8" spans="1:4" x14ac:dyDescent="0.2">
      <c r="A8" s="12"/>
      <c r="B8" s="1">
        <f>'6.1 Troškovi proizvoda - prozv.'!$E$19</f>
        <v>0</v>
      </c>
      <c r="C8" s="1"/>
      <c r="D8" s="13">
        <f t="shared" si="0"/>
        <v>0</v>
      </c>
    </row>
    <row r="9" spans="1:4" x14ac:dyDescent="0.2">
      <c r="A9" s="12"/>
      <c r="B9" s="1">
        <f>'6.1 Troškovi proizvoda - prozv.'!$E$19</f>
        <v>0</v>
      </c>
      <c r="C9" s="1"/>
      <c r="D9" s="13">
        <f t="shared" si="0"/>
        <v>0</v>
      </c>
    </row>
    <row r="10" spans="1:4" x14ac:dyDescent="0.2">
      <c r="A10" s="12"/>
      <c r="B10" s="1">
        <f>'6.1 Troškovi proizvoda - prozv.'!$E$19</f>
        <v>0</v>
      </c>
      <c r="C10" s="1"/>
      <c r="D10" s="13">
        <f t="shared" si="0"/>
        <v>0</v>
      </c>
    </row>
    <row r="11" spans="1:4" x14ac:dyDescent="0.2">
      <c r="A11" s="12"/>
      <c r="B11" s="1">
        <f>'6.1 Troškovi proizvoda - prozv.'!$E$19</f>
        <v>0</v>
      </c>
      <c r="C11" s="1"/>
      <c r="D11" s="13">
        <f t="shared" si="0"/>
        <v>0</v>
      </c>
    </row>
    <row r="12" spans="1:4" x14ac:dyDescent="0.2">
      <c r="A12" s="12"/>
      <c r="B12" s="1">
        <f>'6.1 Troškovi proizvoda - prozv.'!$E$19</f>
        <v>0</v>
      </c>
      <c r="C12" s="1"/>
      <c r="D12" s="13">
        <f t="shared" si="0"/>
        <v>0</v>
      </c>
    </row>
    <row r="13" spans="1:4" x14ac:dyDescent="0.2">
      <c r="A13" s="12"/>
      <c r="B13" s="1">
        <f>'6.1 Troškovi proizvoda - prozv.'!$E$19</f>
        <v>0</v>
      </c>
      <c r="C13" s="1"/>
      <c r="D13" s="13">
        <f t="shared" si="0"/>
        <v>0</v>
      </c>
    </row>
    <row r="14" spans="1:4" x14ac:dyDescent="0.2">
      <c r="A14" s="12"/>
      <c r="B14" s="1">
        <f>'6.1 Troškovi proizvoda - prozv.'!$E$19</f>
        <v>0</v>
      </c>
      <c r="C14" s="1"/>
      <c r="D14" s="13">
        <f t="shared" si="0"/>
        <v>0</v>
      </c>
    </row>
    <row r="15" spans="1:4" x14ac:dyDescent="0.2">
      <c r="A15" s="12"/>
      <c r="B15" s="1">
        <f>'6.1 Troškovi proizvoda - prozv.'!$E$19</f>
        <v>0</v>
      </c>
      <c r="C15" s="1"/>
      <c r="D15" s="13">
        <f t="shared" si="0"/>
        <v>0</v>
      </c>
    </row>
    <row r="16" spans="1:4" x14ac:dyDescent="0.2">
      <c r="A16" s="12"/>
      <c r="B16" s="1">
        <f>'6.1 Troškovi proizvoda - prozv.'!$E$19</f>
        <v>0</v>
      </c>
      <c r="C16" s="1"/>
      <c r="D16" s="13">
        <f t="shared" si="0"/>
        <v>0</v>
      </c>
    </row>
    <row r="17" spans="1:4" x14ac:dyDescent="0.2">
      <c r="A17" s="12"/>
      <c r="B17" s="1">
        <f>'6.1 Troškovi proizvoda - prozv.'!$E$19</f>
        <v>0</v>
      </c>
      <c r="C17" s="1"/>
      <c r="D17" s="13">
        <f t="shared" si="0"/>
        <v>0</v>
      </c>
    </row>
    <row r="18" spans="1:4" x14ac:dyDescent="0.2">
      <c r="A18" s="12"/>
      <c r="B18" s="1">
        <f>'6.1 Troškovi proizvoda - prozv.'!$E$19</f>
        <v>0</v>
      </c>
      <c r="C18" s="1"/>
      <c r="D18" s="13">
        <f t="shared" si="0"/>
        <v>0</v>
      </c>
    </row>
    <row r="19" spans="1:4" ht="15.75" thickBot="1" x14ac:dyDescent="0.25">
      <c r="A19" s="14"/>
      <c r="B19" s="1">
        <f>'6.1 Troškovi proizvoda - prozv.'!$E$19</f>
        <v>0</v>
      </c>
      <c r="C19" s="15"/>
      <c r="D19" s="13">
        <f t="shared" si="0"/>
        <v>0</v>
      </c>
    </row>
    <row r="20" spans="1:4" ht="15.75" thickBot="1" x14ac:dyDescent="0.25"/>
    <row r="21" spans="1:4" ht="15.75" thickBot="1" x14ac:dyDescent="0.25">
      <c r="A21" t="s">
        <v>62</v>
      </c>
      <c r="D21" s="18">
        <f>SUM(D4:D19)</f>
        <v>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1"/>
  <sheetViews>
    <sheetView workbookViewId="0">
      <selection activeCell="B7" sqref="B7"/>
    </sheetView>
  </sheetViews>
  <sheetFormatPr defaultRowHeight="15" x14ac:dyDescent="0.2"/>
  <cols>
    <col min="1" max="1" width="24.34765625" customWidth="1"/>
    <col min="2" max="2" width="15.19921875" customWidth="1"/>
    <col min="3" max="3" width="14.52734375" customWidth="1"/>
    <col min="4" max="4" width="14.390625" customWidth="1"/>
  </cols>
  <sheetData>
    <row r="1" spans="1:4" x14ac:dyDescent="0.2">
      <c r="A1" s="31" t="s">
        <v>68</v>
      </c>
    </row>
    <row r="2" spans="1:4" ht="15.75" thickBot="1" x14ac:dyDescent="0.25"/>
    <row r="3" spans="1:4" ht="57.75" x14ac:dyDescent="0.2">
      <c r="A3" s="36" t="s">
        <v>69</v>
      </c>
      <c r="B3" s="37" t="s">
        <v>72</v>
      </c>
      <c r="C3" s="37" t="s">
        <v>70</v>
      </c>
      <c r="D3" s="38" t="s">
        <v>71</v>
      </c>
    </row>
    <row r="4" spans="1:4" x14ac:dyDescent="0.2">
      <c r="A4" s="12" t="s">
        <v>64</v>
      </c>
      <c r="B4" s="1">
        <f>'3. Procjena prodaje'!O10</f>
        <v>0</v>
      </c>
      <c r="C4" s="1">
        <f>'6.2 Troškovi prozvoda - malopro'!B10</f>
        <v>0</v>
      </c>
      <c r="D4" s="13">
        <f>B4*C4</f>
        <v>0</v>
      </c>
    </row>
    <row r="5" spans="1:4" x14ac:dyDescent="0.2">
      <c r="A5" s="12" t="s">
        <v>65</v>
      </c>
      <c r="B5" s="1">
        <f>'3. Procjena prodaje'!O17</f>
        <v>0</v>
      </c>
      <c r="C5" s="1">
        <f>'6.2 Troškovi prozvoda - malopro'!B11</f>
        <v>0</v>
      </c>
      <c r="D5" s="13">
        <f t="shared" ref="D5:D19" si="0">B5*C5</f>
        <v>0</v>
      </c>
    </row>
    <row r="6" spans="1:4" x14ac:dyDescent="0.2">
      <c r="A6" s="12" t="s">
        <v>66</v>
      </c>
      <c r="B6" s="1">
        <f>'3. Procjena prodaje'!O24</f>
        <v>0</v>
      </c>
      <c r="C6" s="1">
        <f>'6.2 Troškovi prozvoda - malopro'!B12</f>
        <v>0</v>
      </c>
      <c r="D6" s="13">
        <f t="shared" si="0"/>
        <v>0</v>
      </c>
    </row>
    <row r="7" spans="1:4" x14ac:dyDescent="0.2">
      <c r="A7" s="12" t="s">
        <v>67</v>
      </c>
      <c r="B7" s="1">
        <f>'3. Procjena prodaje'!O31</f>
        <v>0</v>
      </c>
      <c r="C7" s="1">
        <f>'6.2 Troškovi prozvoda - malopro'!B13</f>
        <v>0</v>
      </c>
      <c r="D7" s="13">
        <f t="shared" si="0"/>
        <v>0</v>
      </c>
    </row>
    <row r="8" spans="1:4" x14ac:dyDescent="0.2">
      <c r="A8" s="12"/>
      <c r="B8" s="1"/>
      <c r="C8" s="1"/>
      <c r="D8" s="13">
        <f t="shared" si="0"/>
        <v>0</v>
      </c>
    </row>
    <row r="9" spans="1:4" x14ac:dyDescent="0.2">
      <c r="A9" s="12"/>
      <c r="B9" s="1"/>
      <c r="C9" s="1"/>
      <c r="D9" s="13">
        <f t="shared" si="0"/>
        <v>0</v>
      </c>
    </row>
    <row r="10" spans="1:4" x14ac:dyDescent="0.2">
      <c r="A10" s="12"/>
      <c r="B10" s="1"/>
      <c r="C10" s="1"/>
      <c r="D10" s="13">
        <f t="shared" si="0"/>
        <v>0</v>
      </c>
    </row>
    <row r="11" spans="1:4" x14ac:dyDescent="0.2">
      <c r="A11" s="12"/>
      <c r="B11" s="1"/>
      <c r="C11" s="1"/>
      <c r="D11" s="13">
        <f t="shared" si="0"/>
        <v>0</v>
      </c>
    </row>
    <row r="12" spans="1:4" x14ac:dyDescent="0.2">
      <c r="A12" s="12"/>
      <c r="B12" s="1"/>
      <c r="C12" s="1"/>
      <c r="D12" s="13">
        <f t="shared" si="0"/>
        <v>0</v>
      </c>
    </row>
    <row r="13" spans="1:4" x14ac:dyDescent="0.2">
      <c r="A13" s="12"/>
      <c r="B13" s="1"/>
      <c r="C13" s="1"/>
      <c r="D13" s="13">
        <f t="shared" si="0"/>
        <v>0</v>
      </c>
    </row>
    <row r="14" spans="1:4" x14ac:dyDescent="0.2">
      <c r="A14" s="12"/>
      <c r="B14" s="1"/>
      <c r="C14" s="1"/>
      <c r="D14" s="13">
        <f t="shared" si="0"/>
        <v>0</v>
      </c>
    </row>
    <row r="15" spans="1:4" x14ac:dyDescent="0.2">
      <c r="A15" s="12"/>
      <c r="B15" s="1"/>
      <c r="C15" s="1"/>
      <c r="D15" s="13">
        <f t="shared" si="0"/>
        <v>0</v>
      </c>
    </row>
    <row r="16" spans="1:4" x14ac:dyDescent="0.2">
      <c r="A16" s="12"/>
      <c r="B16" s="1"/>
      <c r="C16" s="1"/>
      <c r="D16" s="13">
        <f t="shared" si="0"/>
        <v>0</v>
      </c>
    </row>
    <row r="17" spans="1:4" x14ac:dyDescent="0.2">
      <c r="A17" s="12"/>
      <c r="B17" s="1"/>
      <c r="C17" s="1"/>
      <c r="D17" s="13">
        <f t="shared" si="0"/>
        <v>0</v>
      </c>
    </row>
    <row r="18" spans="1:4" x14ac:dyDescent="0.2">
      <c r="A18" s="12"/>
      <c r="B18" s="1"/>
      <c r="C18" s="1"/>
      <c r="D18" s="13">
        <f t="shared" si="0"/>
        <v>0</v>
      </c>
    </row>
    <row r="19" spans="1:4" ht="15.75" thickBot="1" x14ac:dyDescent="0.25">
      <c r="A19" s="14"/>
      <c r="B19" s="15"/>
      <c r="C19" s="15"/>
      <c r="D19" s="16">
        <f t="shared" si="0"/>
        <v>0</v>
      </c>
    </row>
    <row r="20" spans="1:4" ht="15.75" thickBot="1" x14ac:dyDescent="0.25"/>
    <row r="21" spans="1:4" ht="15.75" thickBot="1" x14ac:dyDescent="0.25">
      <c r="A21" t="s">
        <v>62</v>
      </c>
      <c r="D21" s="18">
        <f>SUM(D4:D19)</f>
        <v>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51"/>
  <sheetViews>
    <sheetView topLeftCell="A19" workbookViewId="0">
      <selection activeCell="A38" sqref="A38:D38"/>
    </sheetView>
  </sheetViews>
  <sheetFormatPr defaultRowHeight="15" x14ac:dyDescent="0.2"/>
  <cols>
    <col min="1" max="1" width="11.97265625" customWidth="1"/>
    <col min="2" max="14" width="9.14453125" customWidth="1"/>
  </cols>
  <sheetData>
    <row r="1" spans="1:14" x14ac:dyDescent="0.2">
      <c r="A1" s="86" t="s">
        <v>73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5.75" thickBot="1" x14ac:dyDescent="0.25"/>
    <row r="3" spans="1:14" ht="15.75" thickBot="1" x14ac:dyDescent="0.25">
      <c r="A3" s="39" t="s">
        <v>74</v>
      </c>
      <c r="B3" s="40">
        <v>1</v>
      </c>
      <c r="C3" s="40">
        <v>2</v>
      </c>
      <c r="D3" s="40">
        <v>3</v>
      </c>
      <c r="E3" s="40">
        <v>4</v>
      </c>
      <c r="F3" s="40">
        <v>5</v>
      </c>
      <c r="G3" s="40">
        <v>6</v>
      </c>
      <c r="H3" s="40">
        <v>7</v>
      </c>
      <c r="I3" s="40">
        <v>8</v>
      </c>
      <c r="J3" s="40">
        <v>9</v>
      </c>
      <c r="K3" s="40">
        <v>10</v>
      </c>
      <c r="L3" s="40">
        <v>11</v>
      </c>
      <c r="M3" s="40">
        <v>12</v>
      </c>
      <c r="N3" s="40" t="s">
        <v>75</v>
      </c>
    </row>
    <row r="4" spans="1:14" ht="15.75" thickBot="1" x14ac:dyDescent="0.25"/>
    <row r="5" spans="1:14" x14ac:dyDescent="0.2">
      <c r="A5" s="95" t="s">
        <v>2</v>
      </c>
      <c r="B5" s="96"/>
      <c r="C5" s="96"/>
      <c r="D5" s="96"/>
      <c r="E5" s="97"/>
      <c r="F5" s="98"/>
      <c r="G5" s="98"/>
      <c r="H5" s="99"/>
      <c r="I5" s="41" t="s">
        <v>3</v>
      </c>
      <c r="J5" s="10"/>
      <c r="K5" s="41"/>
      <c r="L5" s="41"/>
      <c r="M5" s="41"/>
      <c r="N5" s="42"/>
    </row>
    <row r="6" spans="1:14" ht="7.9" customHeight="1" thickBot="1" x14ac:dyDescent="0.25">
      <c r="A6" s="72"/>
      <c r="B6" s="73"/>
      <c r="C6" s="73"/>
      <c r="D6" s="73"/>
      <c r="E6" s="73"/>
      <c r="F6" s="73"/>
      <c r="G6" s="73"/>
      <c r="H6" s="73"/>
      <c r="I6" s="26"/>
      <c r="J6" s="26"/>
      <c r="K6" s="26"/>
      <c r="L6" s="26"/>
      <c r="M6" s="26"/>
      <c r="N6" s="44"/>
    </row>
    <row r="7" spans="1:14" ht="16.149999999999999" customHeight="1" thickBot="1" x14ac:dyDescent="0.25">
      <c r="A7" s="75" t="s">
        <v>128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44"/>
    </row>
    <row r="8" spans="1:14" x14ac:dyDescent="0.2">
      <c r="A8" s="74" t="s">
        <v>76</v>
      </c>
      <c r="B8" s="1">
        <f>'3. Procjena prodaje'!B7</f>
        <v>0</v>
      </c>
      <c r="C8" s="1">
        <f>'3. Procjena prodaje'!C7</f>
        <v>0</v>
      </c>
      <c r="D8" s="1">
        <f>'3. Procjena prodaje'!D7</f>
        <v>0</v>
      </c>
      <c r="E8" s="1">
        <f>'3. Procjena prodaje'!E7</f>
        <v>0</v>
      </c>
      <c r="F8" s="1">
        <f>'3. Procjena prodaje'!F7</f>
        <v>0</v>
      </c>
      <c r="G8" s="1">
        <f>'3. Procjena prodaje'!G7</f>
        <v>0</v>
      </c>
      <c r="H8" s="1">
        <f>'3. Procjena prodaje'!H7</f>
        <v>0</v>
      </c>
      <c r="I8" s="1">
        <f>'3. Procjena prodaje'!I7</f>
        <v>0</v>
      </c>
      <c r="J8" s="1">
        <f>'3. Procjena prodaje'!J7</f>
        <v>0</v>
      </c>
      <c r="K8" s="1">
        <f>'3. Procjena prodaje'!K7</f>
        <v>0</v>
      </c>
      <c r="L8" s="1">
        <f>'3. Procjena prodaje'!L7</f>
        <v>0</v>
      </c>
      <c r="M8" s="1">
        <f>'3. Procjena prodaje'!M7</f>
        <v>0</v>
      </c>
      <c r="N8" s="13">
        <f>'3. Procjena prodaje'!N7</f>
        <v>0</v>
      </c>
    </row>
    <row r="9" spans="1:14" x14ac:dyDescent="0.2">
      <c r="A9" s="12" t="s">
        <v>77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3"/>
    </row>
    <row r="10" spans="1:14" ht="15.75" thickBot="1" x14ac:dyDescent="0.25">
      <c r="A10" s="14" t="s">
        <v>78</v>
      </c>
      <c r="B10" s="15">
        <f>B8*B9</f>
        <v>0</v>
      </c>
      <c r="C10" s="15">
        <f t="shared" ref="C10:M10" si="0">C8*C9</f>
        <v>0</v>
      </c>
      <c r="D10" s="15">
        <f t="shared" si="0"/>
        <v>0</v>
      </c>
      <c r="E10" s="15">
        <f t="shared" si="0"/>
        <v>0</v>
      </c>
      <c r="F10" s="15">
        <f t="shared" si="0"/>
        <v>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6">
        <f>SUM(B10:M10)</f>
        <v>0</v>
      </c>
    </row>
    <row r="11" spans="1:14" ht="15.75" thickBot="1" x14ac:dyDescent="0.25">
      <c r="A11" s="76" t="s">
        <v>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44"/>
    </row>
    <row r="12" spans="1:14" x14ac:dyDescent="0.2">
      <c r="A12" s="74" t="s">
        <v>76</v>
      </c>
      <c r="B12" s="1">
        <f>'3. Procjena prodaje'!B8</f>
        <v>0</v>
      </c>
      <c r="C12" s="1">
        <f>'3. Procjena prodaje'!C8</f>
        <v>0</v>
      </c>
      <c r="D12" s="1">
        <f>'3. Procjena prodaje'!D8</f>
        <v>0</v>
      </c>
      <c r="E12" s="1">
        <f>'3. Procjena prodaje'!E8</f>
        <v>0</v>
      </c>
      <c r="F12" s="1">
        <f>'3. Procjena prodaje'!F8</f>
        <v>0</v>
      </c>
      <c r="G12" s="1">
        <f>'3. Procjena prodaje'!G8</f>
        <v>0</v>
      </c>
      <c r="H12" s="1">
        <f>'3. Procjena prodaje'!H8</f>
        <v>0</v>
      </c>
      <c r="I12" s="1">
        <f>'3. Procjena prodaje'!I8</f>
        <v>0</v>
      </c>
      <c r="J12" s="1">
        <f>'3. Procjena prodaje'!J8</f>
        <v>0</v>
      </c>
      <c r="K12" s="1">
        <f>'3. Procjena prodaje'!K8</f>
        <v>0</v>
      </c>
      <c r="L12" s="1">
        <f>'3. Procjena prodaje'!L8</f>
        <v>0</v>
      </c>
      <c r="M12" s="1">
        <f>'3. Procjena prodaje'!M8</f>
        <v>0</v>
      </c>
      <c r="N12" s="13">
        <f>'3. Procjena prodaje'!N8</f>
        <v>0</v>
      </c>
    </row>
    <row r="13" spans="1:14" x14ac:dyDescent="0.2">
      <c r="A13" s="12" t="s">
        <v>77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3"/>
    </row>
    <row r="14" spans="1:14" ht="15.75" thickBot="1" x14ac:dyDescent="0.25">
      <c r="A14" s="14" t="s">
        <v>78</v>
      </c>
      <c r="B14" s="15">
        <f>B12*B13</f>
        <v>0</v>
      </c>
      <c r="C14" s="15">
        <f t="shared" ref="C14:M14" si="1">C12*C13</f>
        <v>0</v>
      </c>
      <c r="D14" s="15">
        <f t="shared" si="1"/>
        <v>0</v>
      </c>
      <c r="E14" s="15">
        <f t="shared" si="1"/>
        <v>0</v>
      </c>
      <c r="F14" s="15">
        <f t="shared" si="1"/>
        <v>0</v>
      </c>
      <c r="G14" s="15">
        <f t="shared" si="1"/>
        <v>0</v>
      </c>
      <c r="H14" s="15">
        <f t="shared" si="1"/>
        <v>0</v>
      </c>
      <c r="I14" s="15">
        <f t="shared" si="1"/>
        <v>0</v>
      </c>
      <c r="J14" s="15">
        <f t="shared" si="1"/>
        <v>0</v>
      </c>
      <c r="K14" s="15">
        <f t="shared" si="1"/>
        <v>0</v>
      </c>
      <c r="L14" s="15">
        <f t="shared" si="1"/>
        <v>0</v>
      </c>
      <c r="M14" s="15">
        <f t="shared" si="1"/>
        <v>0</v>
      </c>
      <c r="N14" s="16">
        <f>SUM(B14:M14)</f>
        <v>0</v>
      </c>
    </row>
    <row r="15" spans="1:14" ht="15.75" thickBot="1" x14ac:dyDescent="0.25"/>
    <row r="16" spans="1:14" x14ac:dyDescent="0.2">
      <c r="A16" s="95" t="s">
        <v>7</v>
      </c>
      <c r="B16" s="96"/>
      <c r="C16" s="96"/>
      <c r="D16" s="96"/>
      <c r="E16" s="97"/>
      <c r="F16" s="98"/>
      <c r="G16" s="98"/>
      <c r="H16" s="99"/>
      <c r="I16" s="41" t="s">
        <v>3</v>
      </c>
      <c r="J16" s="10"/>
      <c r="K16" s="41"/>
      <c r="L16" s="41"/>
      <c r="M16" s="41"/>
      <c r="N16" s="42"/>
    </row>
    <row r="17" spans="1:14" ht="6.6" customHeight="1" thickBot="1" x14ac:dyDescent="0.25">
      <c r="A17" s="72"/>
      <c r="B17" s="73"/>
      <c r="C17" s="73"/>
      <c r="D17" s="73"/>
      <c r="E17" s="73"/>
      <c r="F17" s="73"/>
      <c r="G17" s="73"/>
      <c r="H17" s="73"/>
      <c r="I17" s="26"/>
      <c r="J17" s="26"/>
      <c r="K17" s="26"/>
      <c r="L17" s="26"/>
      <c r="M17" s="26"/>
      <c r="N17" s="44"/>
    </row>
    <row r="18" spans="1:14" ht="15.75" thickBot="1" x14ac:dyDescent="0.25">
      <c r="A18" s="75" t="s">
        <v>128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4"/>
    </row>
    <row r="19" spans="1:14" x14ac:dyDescent="0.2">
      <c r="A19" s="12" t="s">
        <v>76</v>
      </c>
      <c r="B19" s="1">
        <f>'3. Procjena prodaje'!B14</f>
        <v>0</v>
      </c>
      <c r="C19" s="1">
        <f>'3. Procjena prodaje'!C14</f>
        <v>0</v>
      </c>
      <c r="D19" s="1">
        <f>'3. Procjena prodaje'!D14</f>
        <v>0</v>
      </c>
      <c r="E19" s="1">
        <f>'3. Procjena prodaje'!E14</f>
        <v>0</v>
      </c>
      <c r="F19" s="1">
        <f>'3. Procjena prodaje'!F14</f>
        <v>0</v>
      </c>
      <c r="G19" s="1">
        <f>'3. Procjena prodaje'!G14</f>
        <v>0</v>
      </c>
      <c r="H19" s="1">
        <f>'3. Procjena prodaje'!H14</f>
        <v>0</v>
      </c>
      <c r="I19" s="1">
        <f>'3. Procjena prodaje'!I14</f>
        <v>0</v>
      </c>
      <c r="J19" s="1">
        <f>'3. Procjena prodaje'!J14</f>
        <v>0</v>
      </c>
      <c r="K19" s="1">
        <f>'3. Procjena prodaje'!K14</f>
        <v>0</v>
      </c>
      <c r="L19" s="1">
        <f>'3. Procjena prodaje'!L14</f>
        <v>0</v>
      </c>
      <c r="M19" s="1">
        <f>'3. Procjena prodaje'!M14</f>
        <v>0</v>
      </c>
      <c r="N19" s="13">
        <f>'3. Procjena prodaje'!N14</f>
        <v>0</v>
      </c>
    </row>
    <row r="20" spans="1:14" x14ac:dyDescent="0.2">
      <c r="A20" s="12" t="s">
        <v>77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3"/>
    </row>
    <row r="21" spans="1:14" ht="15.75" thickBot="1" x14ac:dyDescent="0.25">
      <c r="A21" s="14" t="s">
        <v>78</v>
      </c>
      <c r="B21" s="15">
        <f>B19*B20</f>
        <v>0</v>
      </c>
      <c r="C21" s="15">
        <f t="shared" ref="C21:M21" si="2">C19*C20</f>
        <v>0</v>
      </c>
      <c r="D21" s="15">
        <f t="shared" si="2"/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15">
        <f t="shared" si="2"/>
        <v>0</v>
      </c>
      <c r="N21" s="16">
        <f>SUM(B21:M21)</f>
        <v>0</v>
      </c>
    </row>
    <row r="22" spans="1:14" ht="15.75" thickBot="1" x14ac:dyDescent="0.25">
      <c r="A22" s="76" t="s">
        <v>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4"/>
    </row>
    <row r="23" spans="1:14" x14ac:dyDescent="0.2">
      <c r="A23" s="12" t="s">
        <v>76</v>
      </c>
      <c r="B23" s="1">
        <f>'3. Procjena prodaje'!B15</f>
        <v>0</v>
      </c>
      <c r="C23" s="1">
        <f>'3. Procjena prodaje'!C15</f>
        <v>0</v>
      </c>
      <c r="D23" s="1">
        <f>'3. Procjena prodaje'!D15</f>
        <v>0</v>
      </c>
      <c r="E23" s="1">
        <f>'3. Procjena prodaje'!E15</f>
        <v>0</v>
      </c>
      <c r="F23" s="1">
        <f>'3. Procjena prodaje'!F15</f>
        <v>0</v>
      </c>
      <c r="G23" s="1">
        <f>'3. Procjena prodaje'!G15</f>
        <v>0</v>
      </c>
      <c r="H23" s="1">
        <f>'3. Procjena prodaje'!H15</f>
        <v>0</v>
      </c>
      <c r="I23" s="1">
        <f>'3. Procjena prodaje'!I15</f>
        <v>0</v>
      </c>
      <c r="J23" s="1">
        <f>'3. Procjena prodaje'!J15</f>
        <v>0</v>
      </c>
      <c r="K23" s="1">
        <f>'3. Procjena prodaje'!K15</f>
        <v>0</v>
      </c>
      <c r="L23" s="1">
        <f>'3. Procjena prodaje'!L15</f>
        <v>0</v>
      </c>
      <c r="M23" s="1">
        <f>'3. Procjena prodaje'!M15</f>
        <v>0</v>
      </c>
      <c r="N23" s="13">
        <f>'3. Procjena prodaje'!N15</f>
        <v>0</v>
      </c>
    </row>
    <row r="24" spans="1:14" x14ac:dyDescent="0.2">
      <c r="A24" s="12" t="s">
        <v>77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3"/>
    </row>
    <row r="25" spans="1:14" ht="15.75" thickBot="1" x14ac:dyDescent="0.25">
      <c r="A25" s="14" t="s">
        <v>78</v>
      </c>
      <c r="B25" s="15">
        <f>B23*B24</f>
        <v>0</v>
      </c>
      <c r="C25" s="15">
        <f t="shared" ref="C25:M25" si="3">C23*C24</f>
        <v>0</v>
      </c>
      <c r="D25" s="15">
        <f t="shared" si="3"/>
        <v>0</v>
      </c>
      <c r="E25" s="15">
        <f t="shared" si="3"/>
        <v>0</v>
      </c>
      <c r="F25" s="15">
        <f t="shared" si="3"/>
        <v>0</v>
      </c>
      <c r="G25" s="15">
        <f t="shared" si="3"/>
        <v>0</v>
      </c>
      <c r="H25" s="15">
        <f t="shared" si="3"/>
        <v>0</v>
      </c>
      <c r="I25" s="15">
        <f t="shared" si="3"/>
        <v>0</v>
      </c>
      <c r="J25" s="15">
        <f t="shared" si="3"/>
        <v>0</v>
      </c>
      <c r="K25" s="15">
        <f t="shared" si="3"/>
        <v>0</v>
      </c>
      <c r="L25" s="15">
        <f t="shared" si="3"/>
        <v>0</v>
      </c>
      <c r="M25" s="15">
        <f t="shared" si="3"/>
        <v>0</v>
      </c>
      <c r="N25" s="16">
        <f>SUM(B25:M25)</f>
        <v>0</v>
      </c>
    </row>
    <row r="26" spans="1:14" ht="15.75" thickBo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x14ac:dyDescent="0.2">
      <c r="A27" s="95" t="s">
        <v>8</v>
      </c>
      <c r="B27" s="96"/>
      <c r="C27" s="96"/>
      <c r="D27" s="96"/>
      <c r="E27" s="97"/>
      <c r="F27" s="98"/>
      <c r="G27" s="98"/>
      <c r="H27" s="99"/>
      <c r="I27" s="41" t="s">
        <v>3</v>
      </c>
      <c r="J27" s="10"/>
      <c r="K27" s="41"/>
      <c r="L27" s="41"/>
      <c r="M27" s="41"/>
      <c r="N27" s="42"/>
    </row>
    <row r="28" spans="1:14" ht="15.75" thickBot="1" x14ac:dyDescent="0.25">
      <c r="A28" s="72"/>
      <c r="B28" s="73"/>
      <c r="C28" s="73"/>
      <c r="D28" s="73"/>
      <c r="E28" s="73"/>
      <c r="F28" s="73"/>
      <c r="G28" s="73"/>
      <c r="H28" s="73"/>
      <c r="I28" s="26"/>
      <c r="J28" s="26"/>
      <c r="K28" s="26"/>
      <c r="L28" s="26"/>
      <c r="M28" s="26"/>
      <c r="N28" s="44"/>
    </row>
    <row r="29" spans="1:14" ht="15.75" thickBot="1" x14ac:dyDescent="0.25">
      <c r="A29" s="75" t="s">
        <v>128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44"/>
    </row>
    <row r="30" spans="1:14" x14ac:dyDescent="0.2">
      <c r="A30" s="74" t="s">
        <v>76</v>
      </c>
      <c r="B30" s="1">
        <f>'3. Procjena prodaje'!B21</f>
        <v>0</v>
      </c>
      <c r="C30" s="1">
        <f>'3. Procjena prodaje'!C21</f>
        <v>0</v>
      </c>
      <c r="D30" s="1">
        <f>'3. Procjena prodaje'!D21</f>
        <v>0</v>
      </c>
      <c r="E30" s="1">
        <f>'3. Procjena prodaje'!E21</f>
        <v>0</v>
      </c>
      <c r="F30" s="1">
        <f>'3. Procjena prodaje'!F21</f>
        <v>0</v>
      </c>
      <c r="G30" s="1">
        <f>'3. Procjena prodaje'!G21</f>
        <v>0</v>
      </c>
      <c r="H30" s="1">
        <f>'3. Procjena prodaje'!H21</f>
        <v>0</v>
      </c>
      <c r="I30" s="1">
        <f>'3. Procjena prodaje'!I21</f>
        <v>0</v>
      </c>
      <c r="J30" s="1">
        <f>'3. Procjena prodaje'!J21</f>
        <v>0</v>
      </c>
      <c r="K30" s="1">
        <f>'3. Procjena prodaje'!K21</f>
        <v>0</v>
      </c>
      <c r="L30" s="1">
        <f>'3. Procjena prodaje'!L21</f>
        <v>0</v>
      </c>
      <c r="M30" s="1">
        <f>'3. Procjena prodaje'!M21</f>
        <v>0</v>
      </c>
      <c r="N30" s="13">
        <f>'3. Procjena prodaje'!N21</f>
        <v>0</v>
      </c>
    </row>
    <row r="31" spans="1:14" x14ac:dyDescent="0.2">
      <c r="A31" s="12" t="s">
        <v>77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3"/>
    </row>
    <row r="32" spans="1:14" ht="15.75" thickBot="1" x14ac:dyDescent="0.25">
      <c r="A32" s="14" t="s">
        <v>78</v>
      </c>
      <c r="B32" s="15">
        <f>B30*B31</f>
        <v>0</v>
      </c>
      <c r="C32" s="15">
        <f t="shared" ref="C32:M32" si="4">C30*C31</f>
        <v>0</v>
      </c>
      <c r="D32" s="15">
        <f t="shared" si="4"/>
        <v>0</v>
      </c>
      <c r="E32" s="15">
        <f t="shared" si="4"/>
        <v>0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15">
        <f t="shared" si="4"/>
        <v>0</v>
      </c>
      <c r="N32" s="16">
        <f>SUM(B32:M32)</f>
        <v>0</v>
      </c>
    </row>
    <row r="33" spans="1:14" ht="15.75" thickBot="1" x14ac:dyDescent="0.25">
      <c r="A33" s="76" t="s">
        <v>5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44"/>
    </row>
    <row r="34" spans="1:14" x14ac:dyDescent="0.2">
      <c r="A34" s="74" t="s">
        <v>76</v>
      </c>
      <c r="B34" s="1">
        <f>'3. Procjena prodaje'!B22</f>
        <v>0</v>
      </c>
      <c r="C34" s="1">
        <f>'3. Procjena prodaje'!C22</f>
        <v>0</v>
      </c>
      <c r="D34" s="1">
        <f>'3. Procjena prodaje'!D22</f>
        <v>0</v>
      </c>
      <c r="E34" s="1">
        <f>'3. Procjena prodaje'!E22</f>
        <v>0</v>
      </c>
      <c r="F34" s="1">
        <f>'3. Procjena prodaje'!F22</f>
        <v>0</v>
      </c>
      <c r="G34" s="1">
        <f>'3. Procjena prodaje'!G22</f>
        <v>0</v>
      </c>
      <c r="H34" s="1">
        <f>'3. Procjena prodaje'!H22</f>
        <v>0</v>
      </c>
      <c r="I34" s="1">
        <f>'3. Procjena prodaje'!I22</f>
        <v>0</v>
      </c>
      <c r="J34" s="1">
        <f>'3. Procjena prodaje'!J22</f>
        <v>0</v>
      </c>
      <c r="K34" s="1">
        <f>'3. Procjena prodaje'!K22</f>
        <v>0</v>
      </c>
      <c r="L34" s="1">
        <f>'3. Procjena prodaje'!L22</f>
        <v>0</v>
      </c>
      <c r="M34" s="1">
        <f>'3. Procjena prodaje'!M22</f>
        <v>0</v>
      </c>
      <c r="N34" s="13">
        <f>'3. Procjena prodaje'!N22</f>
        <v>0</v>
      </c>
    </row>
    <row r="35" spans="1:14" x14ac:dyDescent="0.2">
      <c r="A35" s="12" t="s">
        <v>77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3"/>
    </row>
    <row r="36" spans="1:14" ht="15.75" thickBot="1" x14ac:dyDescent="0.25">
      <c r="A36" s="14" t="s">
        <v>78</v>
      </c>
      <c r="B36" s="15">
        <f>B34*B35</f>
        <v>0</v>
      </c>
      <c r="C36" s="15">
        <f t="shared" ref="C36:M36" si="5">C34*C35</f>
        <v>0</v>
      </c>
      <c r="D36" s="15">
        <f t="shared" si="5"/>
        <v>0</v>
      </c>
      <c r="E36" s="15">
        <f t="shared" si="5"/>
        <v>0</v>
      </c>
      <c r="F36" s="15">
        <f t="shared" si="5"/>
        <v>0</v>
      </c>
      <c r="G36" s="15">
        <f t="shared" si="5"/>
        <v>0</v>
      </c>
      <c r="H36" s="15">
        <f t="shared" si="5"/>
        <v>0</v>
      </c>
      <c r="I36" s="15">
        <f t="shared" si="5"/>
        <v>0</v>
      </c>
      <c r="J36" s="15">
        <f t="shared" si="5"/>
        <v>0</v>
      </c>
      <c r="K36" s="15">
        <f t="shared" si="5"/>
        <v>0</v>
      </c>
      <c r="L36" s="15">
        <f t="shared" si="5"/>
        <v>0</v>
      </c>
      <c r="M36" s="15">
        <f t="shared" si="5"/>
        <v>0</v>
      </c>
      <c r="N36" s="16">
        <f>SUM(B36:M36)</f>
        <v>0</v>
      </c>
    </row>
    <row r="37" spans="1:14" ht="15.75" thickBot="1" x14ac:dyDescent="0.25"/>
    <row r="38" spans="1:14" x14ac:dyDescent="0.2">
      <c r="A38" s="95" t="s">
        <v>9</v>
      </c>
      <c r="B38" s="96"/>
      <c r="C38" s="96"/>
      <c r="D38" s="96"/>
      <c r="E38" s="97"/>
      <c r="F38" s="98"/>
      <c r="G38" s="98"/>
      <c r="H38" s="99"/>
      <c r="I38" s="41" t="s">
        <v>3</v>
      </c>
      <c r="J38" s="10"/>
      <c r="K38" s="41"/>
      <c r="L38" s="41"/>
      <c r="M38" s="41"/>
      <c r="N38" s="42"/>
    </row>
    <row r="39" spans="1:14" ht="15.75" thickBot="1" x14ac:dyDescent="0.25">
      <c r="A39" s="72"/>
      <c r="B39" s="73"/>
      <c r="C39" s="73"/>
      <c r="D39" s="73"/>
      <c r="E39" s="73"/>
      <c r="F39" s="73"/>
      <c r="G39" s="73"/>
      <c r="H39" s="73"/>
      <c r="I39" s="26"/>
      <c r="J39" s="26"/>
      <c r="K39" s="26"/>
      <c r="L39" s="26"/>
      <c r="M39" s="26"/>
      <c r="N39" s="44"/>
    </row>
    <row r="40" spans="1:14" ht="15.75" thickBot="1" x14ac:dyDescent="0.25">
      <c r="A40" s="75" t="s">
        <v>128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44"/>
    </row>
    <row r="41" spans="1:14" x14ac:dyDescent="0.2">
      <c r="A41" s="12" t="s">
        <v>76</v>
      </c>
      <c r="B41" s="1">
        <f>'3. Procjena prodaje'!B28</f>
        <v>0</v>
      </c>
      <c r="C41" s="1">
        <f>'3. Procjena prodaje'!C28</f>
        <v>0</v>
      </c>
      <c r="D41" s="1">
        <f>'3. Procjena prodaje'!D28</f>
        <v>0</v>
      </c>
      <c r="E41" s="1">
        <f>'3. Procjena prodaje'!E28</f>
        <v>0</v>
      </c>
      <c r="F41" s="1">
        <f>'3. Procjena prodaje'!F28</f>
        <v>0</v>
      </c>
      <c r="G41" s="1">
        <f>'3. Procjena prodaje'!G28</f>
        <v>0</v>
      </c>
      <c r="H41" s="1">
        <f>'3. Procjena prodaje'!H28</f>
        <v>0</v>
      </c>
      <c r="I41" s="1">
        <f>'3. Procjena prodaje'!I28</f>
        <v>0</v>
      </c>
      <c r="J41" s="1">
        <f>'3. Procjena prodaje'!J28</f>
        <v>0</v>
      </c>
      <c r="K41" s="1">
        <f>'3. Procjena prodaje'!K28</f>
        <v>0</v>
      </c>
      <c r="L41" s="1">
        <f>'3. Procjena prodaje'!L28</f>
        <v>0</v>
      </c>
      <c r="M41" s="1">
        <f>'3. Procjena prodaje'!M28</f>
        <v>0</v>
      </c>
      <c r="N41" s="13">
        <f>'3. Procjena prodaje'!N28</f>
        <v>0</v>
      </c>
    </row>
    <row r="42" spans="1:14" x14ac:dyDescent="0.2">
      <c r="A42" s="12" t="s">
        <v>77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3"/>
    </row>
    <row r="43" spans="1:14" ht="15.75" thickBot="1" x14ac:dyDescent="0.25">
      <c r="A43" s="14" t="s">
        <v>78</v>
      </c>
      <c r="B43" s="15">
        <f>B41*B42</f>
        <v>0</v>
      </c>
      <c r="C43" s="15">
        <f t="shared" ref="C43:M43" si="6">C41*C42</f>
        <v>0</v>
      </c>
      <c r="D43" s="15">
        <f t="shared" si="6"/>
        <v>0</v>
      </c>
      <c r="E43" s="15">
        <f t="shared" si="6"/>
        <v>0</v>
      </c>
      <c r="F43" s="15">
        <f t="shared" si="6"/>
        <v>0</v>
      </c>
      <c r="G43" s="15">
        <f t="shared" si="6"/>
        <v>0</v>
      </c>
      <c r="H43" s="15">
        <f t="shared" si="6"/>
        <v>0</v>
      </c>
      <c r="I43" s="15">
        <f t="shared" si="6"/>
        <v>0</v>
      </c>
      <c r="J43" s="15">
        <f t="shared" si="6"/>
        <v>0</v>
      </c>
      <c r="K43" s="15">
        <f t="shared" si="6"/>
        <v>0</v>
      </c>
      <c r="L43" s="15">
        <f t="shared" si="6"/>
        <v>0</v>
      </c>
      <c r="M43" s="15">
        <f t="shared" si="6"/>
        <v>0</v>
      </c>
      <c r="N43" s="16">
        <f>SUM(B43:M43)</f>
        <v>0</v>
      </c>
    </row>
    <row r="44" spans="1:14" ht="15.75" thickBot="1" x14ac:dyDescent="0.25">
      <c r="A44" s="76" t="s">
        <v>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44"/>
    </row>
    <row r="45" spans="1:14" x14ac:dyDescent="0.2">
      <c r="A45" s="12" t="s">
        <v>76</v>
      </c>
      <c r="B45" s="1">
        <f>'3. Procjena prodaje'!B29</f>
        <v>0</v>
      </c>
      <c r="C45" s="1">
        <f>'3. Procjena prodaje'!C29</f>
        <v>0</v>
      </c>
      <c r="D45" s="1">
        <f>'3. Procjena prodaje'!D29</f>
        <v>0</v>
      </c>
      <c r="E45" s="1">
        <f>'3. Procjena prodaje'!E29</f>
        <v>0</v>
      </c>
      <c r="F45" s="1">
        <f>'3. Procjena prodaje'!F29</f>
        <v>0</v>
      </c>
      <c r="G45" s="1">
        <f>'3. Procjena prodaje'!G29</f>
        <v>0</v>
      </c>
      <c r="H45" s="1">
        <f>'3. Procjena prodaje'!H29</f>
        <v>0</v>
      </c>
      <c r="I45" s="1">
        <f>'3. Procjena prodaje'!I29</f>
        <v>0</v>
      </c>
      <c r="J45" s="1">
        <f>'3. Procjena prodaje'!J29</f>
        <v>0</v>
      </c>
      <c r="K45" s="1">
        <f>'3. Procjena prodaje'!K29</f>
        <v>0</v>
      </c>
      <c r="L45" s="1">
        <f>'3. Procjena prodaje'!L29</f>
        <v>0</v>
      </c>
      <c r="M45" s="1">
        <f>'3. Procjena prodaje'!M29</f>
        <v>0</v>
      </c>
      <c r="N45" s="13">
        <f>'3. Procjena prodaje'!N29</f>
        <v>0</v>
      </c>
    </row>
    <row r="46" spans="1:14" x14ac:dyDescent="0.2">
      <c r="A46" s="12" t="s">
        <v>77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3"/>
    </row>
    <row r="47" spans="1:14" ht="15.75" thickBot="1" x14ac:dyDescent="0.25">
      <c r="A47" s="14" t="s">
        <v>78</v>
      </c>
      <c r="B47" s="15">
        <f>B45*B46</f>
        <v>0</v>
      </c>
      <c r="C47" s="15">
        <f t="shared" ref="C47:M47" si="7">C45*C46</f>
        <v>0</v>
      </c>
      <c r="D47" s="15">
        <f t="shared" si="7"/>
        <v>0</v>
      </c>
      <c r="E47" s="15">
        <f t="shared" si="7"/>
        <v>0</v>
      </c>
      <c r="F47" s="15">
        <f t="shared" si="7"/>
        <v>0</v>
      </c>
      <c r="G47" s="15">
        <f t="shared" si="7"/>
        <v>0</v>
      </c>
      <c r="H47" s="15">
        <f t="shared" si="7"/>
        <v>0</v>
      </c>
      <c r="I47" s="15">
        <f t="shared" si="7"/>
        <v>0</v>
      </c>
      <c r="J47" s="15">
        <f t="shared" si="7"/>
        <v>0</v>
      </c>
      <c r="K47" s="15">
        <f t="shared" si="7"/>
        <v>0</v>
      </c>
      <c r="L47" s="15">
        <f t="shared" si="7"/>
        <v>0</v>
      </c>
      <c r="M47" s="15">
        <f t="shared" si="7"/>
        <v>0</v>
      </c>
      <c r="N47" s="16">
        <f>SUM(B47:M47)</f>
        <v>0</v>
      </c>
    </row>
    <row r="48" spans="1:14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ht="15.75" thickBot="1" x14ac:dyDescent="0.25"/>
    <row r="50" spans="1:14" x14ac:dyDescent="0.2">
      <c r="A50" s="92" t="s">
        <v>79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4"/>
    </row>
    <row r="51" spans="1:14" ht="15.75" thickBot="1" x14ac:dyDescent="0.25">
      <c r="A51" s="14" t="s">
        <v>75</v>
      </c>
      <c r="B51" s="15">
        <f>B10+B14+B21+B25+B32+B36+B43+B47</f>
        <v>0</v>
      </c>
      <c r="C51" s="15">
        <f t="shared" ref="C51:N51" si="8">C10+C14+C21+C25+C32+C36+C43+C47</f>
        <v>0</v>
      </c>
      <c r="D51" s="15">
        <f t="shared" si="8"/>
        <v>0</v>
      </c>
      <c r="E51" s="15">
        <f t="shared" si="8"/>
        <v>0</v>
      </c>
      <c r="F51" s="15">
        <f t="shared" si="8"/>
        <v>0</v>
      </c>
      <c r="G51" s="15">
        <f t="shared" si="8"/>
        <v>0</v>
      </c>
      <c r="H51" s="15">
        <f t="shared" si="8"/>
        <v>0</v>
      </c>
      <c r="I51" s="15">
        <f t="shared" si="8"/>
        <v>0</v>
      </c>
      <c r="J51" s="15">
        <f t="shared" si="8"/>
        <v>0</v>
      </c>
      <c r="K51" s="15">
        <f t="shared" si="8"/>
        <v>0</v>
      </c>
      <c r="L51" s="15">
        <f t="shared" si="8"/>
        <v>0</v>
      </c>
      <c r="M51" s="15">
        <f t="shared" si="8"/>
        <v>0</v>
      </c>
      <c r="N51" s="15">
        <f t="shared" si="8"/>
        <v>0</v>
      </c>
    </row>
  </sheetData>
  <mergeCells count="10">
    <mergeCell ref="A50:N50"/>
    <mergeCell ref="A1:N1"/>
    <mergeCell ref="A5:D5"/>
    <mergeCell ref="E5:H5"/>
    <mergeCell ref="A16:D16"/>
    <mergeCell ref="E16:H16"/>
    <mergeCell ref="A27:D27"/>
    <mergeCell ref="E27:H27"/>
    <mergeCell ref="A38:D38"/>
    <mergeCell ref="E38:H38"/>
  </mergeCells>
  <pageMargins left="0.7" right="0.7" top="0.75" bottom="0.75" header="0.3" footer="0.3"/>
  <pageSetup scale="9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Excel Android</Application>
  <DocSecurity>0</DocSecurity>
  <ScaleCrop>false</ScaleCrop>
  <HeadingPairs>
    <vt:vector size="2" baseType="variant">
      <vt:variant>
        <vt:lpstr>Radni listovi</vt:lpstr>
      </vt:variant>
      <vt:variant>
        <vt:i4>13</vt:i4>
      </vt:variant>
    </vt:vector>
  </HeadingPairs>
  <TitlesOfParts>
    <vt:vector size="13" baseType="lpstr">
      <vt:lpstr>3. Procjena prodaje</vt:lpstr>
      <vt:lpstr>4.2 Troškovi rada</vt:lpstr>
      <vt:lpstr>6.1 Troškovi proizvoda - prozv.</vt:lpstr>
      <vt:lpstr>6.2 Troškovi prozvoda - malopro</vt:lpstr>
      <vt:lpstr>6.3 Obrazac za fiksne troškove</vt:lpstr>
      <vt:lpstr>6.4 Obrazac za amortizaciju</vt:lpstr>
      <vt:lpstr>6.5 Ukupni mjesečni varijabilni</vt:lpstr>
      <vt:lpstr>6.6 Obrazac za nabavku na mjese</vt:lpstr>
      <vt:lpstr>7.1 Plan prodaje</vt:lpstr>
      <vt:lpstr>7.2 Plan troškova</vt:lpstr>
      <vt:lpstr>7.3 Plan dobiti</vt:lpstr>
      <vt:lpstr>7.4 Plan novčanih tokova</vt:lpstr>
      <vt:lpstr>8. Početni kapital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ANHTUE</dc:creator>
  <cp:keywords/>
  <dc:description/>
  <cp:lastModifiedBy>Mirela Kadribasic</cp:lastModifiedBy>
  <cp:lastPrinted>2019-06-18T12:45:58Z</cp:lastPrinted>
  <dcterms:created xsi:type="dcterms:W3CDTF">2013-12-19T07:51:18Z</dcterms:created>
  <dcterms:modified xsi:type="dcterms:W3CDTF">2019-06-18T12:46:07Z</dcterms:modified>
  <cp:category/>
  <cp:contentStatus/>
</cp:coreProperties>
</file>